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defaultThemeVersion="124226"/>
  <mc:AlternateContent xmlns:mc="http://schemas.openxmlformats.org/markup-compatibility/2006">
    <mc:Choice Requires="x15">
      <x15ac:absPath xmlns:x15ac="http://schemas.microsoft.com/office/spreadsheetml/2010/11/ac" url="U:\002 OUTPUT KFE\BESLISSINGEN\"/>
    </mc:Choice>
  </mc:AlternateContent>
  <xr:revisionPtr revIDLastSave="0" documentId="8_{3003730F-40A0-4DE9-BE56-4BBB4AE3730D}" xr6:coauthVersionLast="47" xr6:coauthVersionMax="47" xr10:uidLastSave="{00000000-0000-0000-0000-000000000000}"/>
  <bookViews>
    <workbookView xWindow="-120" yWindow="-120" windowWidth="29040" windowHeight="15840" tabRatio="942" xr2:uid="{00000000-000D-0000-FFFF-FFFF00000000}"/>
  </bookViews>
  <sheets>
    <sheet name="IPC Derogation Principles" sheetId="3" r:id="rId1"/>
    <sheet name="Application Details" sheetId="30" r:id="rId2"/>
    <sheet name="Background Information" sheetId="1" r:id="rId3"/>
    <sheet name="Application IPC Derogation" sheetId="24" r:id="rId4"/>
    <sheet name="Recurring investment &lt; 3 years" sheetId="33" r:id="rId5"/>
    <sheet name="Recurring investment &gt; 3 years" sheetId="26" r:id="rId6"/>
    <sheet name="Non-recurring invest &lt; 3 years" sheetId="31" r:id="rId7"/>
    <sheet name="Non-recurring invest &gt; 3 years" sheetId="32" r:id="rId8"/>
    <sheet name="Notes" sheetId="4" r:id="rId9"/>
  </sheets>
  <definedNames>
    <definedName name="CapacityContractDuration">'Application Details'!$E$11</definedName>
    <definedName name="CapacityMarketUnitIdentifier">'Application Details'!$E$9</definedName>
    <definedName name="CapacityProvider">'Application Details'!$E$8</definedName>
    <definedName name="coldstarts_CMU">'Application IPC Derogation'!$H$77</definedName>
    <definedName name="coldstarts_DP1">'Application IPC Derogation'!$I$77</definedName>
    <definedName name="coldstarts_DP2">'Application IPC Derogation'!$J$77</definedName>
    <definedName name="coldstartsDP3">'Application IPC Derogation'!$K$77</definedName>
    <definedName name="DeratingFactor_CMU">'Application Details'!$E$16</definedName>
    <definedName name="DifMW_CMU">'Application IPC Derogation'!$H$42</definedName>
    <definedName name="EAN_DP1">'Application Details'!$E$31</definedName>
    <definedName name="EAN_DP2">'Application Details'!$F$31</definedName>
    <definedName name="EAN_DP3">'Application Details'!$G$31</definedName>
    <definedName name="Efficiency_DP1">'Application IPC Derogation'!$I$52</definedName>
    <definedName name="Efficiency_DP2">'Application IPC Derogation'!$J$52</definedName>
    <definedName name="Efficiency_DP3">'Application IPC Derogation'!$K$52</definedName>
    <definedName name="FIX_OM_CMU">'Application IPC Derogation'!$H$12</definedName>
    <definedName name="FIX_OM_DP1">'Application IPC Derogation'!$I$12</definedName>
    <definedName name="FIX_OM_DP2">'Application IPC Derogation'!$J$12</definedName>
    <definedName name="FIX_OM_DP3">'Application IPC Derogation'!$K$12</definedName>
    <definedName name="FIX_PortfolioMgt_CMU">'Application IPC Derogation'!$H$31</definedName>
    <definedName name="FIX_PortfolioMgt_DP1">'Application IPC Derogation'!$I$31</definedName>
    <definedName name="FIX_PortfolioMgt_DP2">'Application IPC Derogation'!$J$31</definedName>
    <definedName name="FIX_PortfolioMgt_DP3">'Application IPC Derogation'!$K$31</definedName>
    <definedName name="GWh_CMU">'Application IPC Derogation'!$H$73</definedName>
    <definedName name="GWh_DP1">'Application IPC Derogation'!$I$73</definedName>
    <definedName name="GWh_DP2">'Application IPC Derogation'!$J$73</definedName>
    <definedName name="GWh_DP3">'Application IPC Derogation'!$K$73</definedName>
    <definedName name="hotstarts_CMU">'Application IPC Derogation'!$H$75</definedName>
    <definedName name="hotstarts_DP1">'Application IPC Derogation'!$I$75</definedName>
    <definedName name="hotstarts_DP2">'Application IPC Derogation'!$J$75</definedName>
    <definedName name="hotstarts_DP3">'Application IPC Derogation'!$K$75</definedName>
    <definedName name="MissingMoney_CMU">'Application IPC Derogation'!$H$130</definedName>
    <definedName name="MissingMoney_DP1">'Application IPC Derogation'!$I$130</definedName>
    <definedName name="MissingMoney_DP2">'Application IPC Derogation'!$J$130</definedName>
    <definedName name="MissingMoney_DP3">'Application IPC Derogation'!$K$130</definedName>
    <definedName name="Name_DP1">'Application Details'!$E$22</definedName>
    <definedName name="Name_DP2">'Application Details'!$F$22</definedName>
    <definedName name="Name_DP3">'Application Details'!$G$22</definedName>
    <definedName name="NominalPower_CMU">'Application Details'!$E$17</definedName>
    <definedName name="NominalPower_DP1">'Application Details'!$E$25</definedName>
    <definedName name="NominalPower_DP2">'Application Details'!$F$25</definedName>
    <definedName name="NominalPower_DP3">'Application Details'!$G$25</definedName>
    <definedName name="NonRecurring_Invest_CMU">'Application IPC Derogation'!$H$40</definedName>
    <definedName name="NonRecurring_Invest_DP1">'Application IPC Derogation'!$I$40</definedName>
    <definedName name="NonRecurring_Invest_DP2">'Application IPC Derogation'!$J$40</definedName>
    <definedName name="NonRecurring_Invest_DP3">'Application IPC Derogation'!$K$40</definedName>
    <definedName name="NumberDeliveryPoints_CMU">'Application Details'!$E$20</definedName>
    <definedName name="Op_hours_CMU">'Application IPC Derogation'!$H$74</definedName>
    <definedName name="Op_hours_DP1">'Application IPC Derogation'!$I$74</definedName>
    <definedName name="Op_hours_DP2">'Application IPC Derogation'!$J$74</definedName>
    <definedName name="Op_hours_DP3">'Application IPC Derogation'!$K$74</definedName>
    <definedName name="payback_CMU">'Application IPC Derogation'!$H$116</definedName>
    <definedName name="payback_DP1">'Application IPC Derogation'!$I$116</definedName>
    <definedName name="payback_DP2">'Application IPC Derogation'!$J$116</definedName>
    <definedName name="payback_DP3">'Application IPC Derogation'!$K$116</definedName>
    <definedName name="_xlnm.Print_Area" localSheetId="1">'Application Details'!$A$1:$H$48</definedName>
    <definedName name="_xlnm.Print_Area" localSheetId="3">'Application IPC Derogation'!$A$1:$K$173</definedName>
    <definedName name="_xlnm.Print_Area" localSheetId="2">'Background Information'!$A$1:$AP$128</definedName>
    <definedName name="_xlnm.Print_Area" localSheetId="0">'IPC Derogation Principles'!$A$1:$D$68</definedName>
    <definedName name="_xlnm.Print_Area" localSheetId="6">'Non-recurring invest &lt; 3 years'!$A$1:$L$41</definedName>
    <definedName name="_xlnm.Print_Area" localSheetId="7">'Non-recurring invest &gt; 3 years'!$A$1:$L$7</definedName>
    <definedName name="_xlnm.Print_Area" localSheetId="8">Notes!$A$1:$B$56</definedName>
    <definedName name="_xlnm.Print_Area" localSheetId="4">'Recurring investment &lt; 3 years'!$A$1:$L$35</definedName>
    <definedName name="_xlnm.Print_Area" localSheetId="5">'Recurring investment &gt; 3 years'!$A$1:$L$35</definedName>
    <definedName name="ProjectID">'Application Details'!$E$10</definedName>
    <definedName name="Recurring_Invest_CMU">'Application IPC Derogation'!$H$32</definedName>
    <definedName name="Recurring_Invest_DP1">'Application IPC Derogation'!$I$32</definedName>
    <definedName name="Recurring_Invest_DP2">'Application IPC Derogation'!$J$32</definedName>
    <definedName name="Recurring_Invest_DP3">'Application IPC Derogation'!$K$32</definedName>
    <definedName name="revenue_AS_CMU">'Application IPC Derogation'!$H$95</definedName>
    <definedName name="revenue_AS_DP1">'Application IPC Derogation'!$I$95</definedName>
    <definedName name="revenue_AS_DP2">'Application IPC Derogation'!$J$95</definedName>
    <definedName name="revenue_AS_DP3">'Application IPC Derogation'!$K$95</definedName>
    <definedName name="revenue_market_CMU">'Application IPC Derogation'!$H$87</definedName>
    <definedName name="revenue_market_DP1">'Application IPC Derogation'!$I$87</definedName>
    <definedName name="revenue_market_DP2">'Application IPC Derogation'!$J$87</definedName>
    <definedName name="revenue_market_DP3">'Application IPC Derogation'!$K$87</definedName>
    <definedName name="revenue_other_CMU">'Application IPC Derogation'!$H$99</definedName>
    <definedName name="revenue_other_DP1">'Application IPC Derogation'!$I$99</definedName>
    <definedName name="revenue_other_DP2">'Application IPC Derogation'!$J$99</definedName>
    <definedName name="revenue_other_DP3">'Application IPC Derogation'!$K$99</definedName>
    <definedName name="revenue_total_CMU">'Application IPC Derogation'!$H$86</definedName>
    <definedName name="revenue_total_DP1">'Application IPC Derogation'!$I$86</definedName>
    <definedName name="revenue_total_DP2">'Application IPC Derogation'!$J$86</definedName>
    <definedName name="revenue_total_DP3">'Application IPC Derogation'!$K$86</definedName>
    <definedName name="startup_coldstart_cost_CMU">'Application IPC Derogation'!$H$65</definedName>
    <definedName name="startup_coldstart_cost_DP1">'Application IPC Derogation'!$I$65</definedName>
    <definedName name="startup_coldstart_cost_DP2">'Application IPC Derogation'!$J$65</definedName>
    <definedName name="startup_coldstart_cost_DP3">'Application IPC Derogation'!$K$65</definedName>
    <definedName name="startup_coldstart_fuel_CMU">'Application IPC Derogation'!$H$64</definedName>
    <definedName name="startup_coldstart_fuel_DP1">'Application IPC Derogation'!$I$64</definedName>
    <definedName name="startup_coldstart_fuel_DP2">'Application IPC Derogation'!$J$64</definedName>
    <definedName name="startup_coldstart_fuel_DP3">'Application IPC Derogation'!$K$64</definedName>
    <definedName name="startup_coldstart_GJ_CMU">'Application IPC Derogation'!$H$63</definedName>
    <definedName name="startup_coldstart_GJ_DP1">'Application IPC Derogation'!$I$63</definedName>
    <definedName name="startup_coldstart_GJ_DP2">'Application IPC Derogation'!$J$63</definedName>
    <definedName name="startup_coldstart_GJ_DP3">'Application IPC Derogation'!$K$63</definedName>
    <definedName name="startup_hotstart_cost_CMU">'Application IPC Derogation'!$H$57</definedName>
    <definedName name="startup_hotstart_cost_DP1">'Application IPC Derogation'!$I$57</definedName>
    <definedName name="startup_hotstart_cost_DP2">'Application IPC Derogation'!$J$57</definedName>
    <definedName name="startup_hotstart_cost_DP3">'Application IPC Derogation'!$K$57</definedName>
    <definedName name="startup_hotstart_fuel_CMU">'Application IPC Derogation'!$H$56</definedName>
    <definedName name="startup_hotstart_fuel_DP1">'Application IPC Derogation'!$I$56</definedName>
    <definedName name="startup_hotstart_fuel_DP2">'Application IPC Derogation'!$J$56</definedName>
    <definedName name="startup_hotstart_fuel_DP3">'Application IPC Derogation'!$K$56</definedName>
    <definedName name="startup_hotstart_GJ_CMU">'Application IPC Derogation'!$H$55</definedName>
    <definedName name="startup_hotstart_GJ_DP1">'Application IPC Derogation'!$I$55</definedName>
    <definedName name="startup_hotstart_GJ_DP2">'Application IPC Derogation'!$J$55</definedName>
    <definedName name="startup_hotstart_GJ_DP3">'Application IPC Derogation'!$K$55</definedName>
    <definedName name="startup_warmstart_cost_CMU">'Application IPC Derogation'!$H$61</definedName>
    <definedName name="startup_warmstart_cost_DP1">'Application IPC Derogation'!$I$61</definedName>
    <definedName name="startup_warmstart_cost_DP2">'Application IPC Derogation'!$J$61</definedName>
    <definedName name="startup_warmstart_cost_DP3">'Application IPC Derogation'!$K$61</definedName>
    <definedName name="startup_warmstart_fuel_CMU">'Application IPC Derogation'!$H$60</definedName>
    <definedName name="startup_warmstart_fuel_DP1">'Application IPC Derogation'!$I$60</definedName>
    <definedName name="startup_warmstart_fuel_DP2">'Application IPC Derogation'!$J$60</definedName>
    <definedName name="startup_warmstart_fuel_DP3">'Application IPC Derogation'!$K$60</definedName>
    <definedName name="startup_warmstart_GJ_CMU">'Application IPC Derogation'!$H$59</definedName>
    <definedName name="startup_warmstart_GJ_DP1">'Application IPC Derogation'!$I$59</definedName>
    <definedName name="startup_warmstart_GJ_DP2">'Application IPC Derogation'!$J$59</definedName>
    <definedName name="startup_warmstart_GJ_DP3">'Application IPC Derogation'!$K$59</definedName>
    <definedName name="Status_CMU">'Application Details'!$E$18</definedName>
    <definedName name="Status_DP1">'Application Details'!$E$23</definedName>
    <definedName name="Status_DP2">'Application Details'!$F$23</definedName>
    <definedName name="Status_DP3">'Application Details'!$G$23</definedName>
    <definedName name="Technology_DP1">'Application Details'!$E$24</definedName>
    <definedName name="Technology_DP2">'Application Details'!$F$24</definedName>
    <definedName name="Technology_DP3">'Application Details'!$G$24</definedName>
    <definedName name="time_hotwarm_CMU">'Application IPC Derogation'!$H$70</definedName>
    <definedName name="time_hotwarm_DP1">'Application IPC Derogation'!$I$70</definedName>
    <definedName name="time_hotwarm_DP2">'Application IPC Derogation'!$J$70</definedName>
    <definedName name="time_hotwarm_DP3">'Application IPC Derogation'!$K$70</definedName>
    <definedName name="time_warmcold_CMU">'Application IPC Derogation'!$H$71</definedName>
    <definedName name="time_warmcold_DP1">'Application IPC Derogation'!$I$71</definedName>
    <definedName name="time_warmcold_DP2">'Application IPC Derogation'!$J$71</definedName>
    <definedName name="time_warmcold_DP3">'Application IPC Derogation'!$K$71</definedName>
    <definedName name="Type_CMU">'Application Details'!$E$19</definedName>
    <definedName name="Type_DP1">'Application Details'!$E$28</definedName>
    <definedName name="Type_DP2">'Application Details'!$F$28</definedName>
    <definedName name="Type_DP3">'Application Details'!$G$28</definedName>
    <definedName name="Variable_cost_energy_CMU">'Application IPC Derogation'!$H$43</definedName>
    <definedName name="Variable_cost_energy_DP1">'Application IPC Derogation'!$I$43</definedName>
    <definedName name="Variable_cost_energy_DP2">'Application IPC Derogation'!$J$43</definedName>
    <definedName name="Variable_cost_energy_DP3">'Application IPC Derogation'!$K$43</definedName>
    <definedName name="WACC_DP1" localSheetId="6">'Non-recurring invest &lt; 3 years'!$G$13</definedName>
    <definedName name="WACC_DP1" localSheetId="7">'Non-recurring invest &gt; 3 years'!#REF!</definedName>
    <definedName name="WACC_DP1" localSheetId="4">'Recurring investment &lt; 3 years'!#REF!</definedName>
    <definedName name="WACC_DP1">'Recurring investment &gt; 3 years'!#REF!</definedName>
    <definedName name="WACC_DP2" localSheetId="6">'Non-recurring invest &lt; 3 years'!$I$13</definedName>
    <definedName name="WACC_DP2" localSheetId="7">'Non-recurring invest &gt; 3 years'!#REF!</definedName>
    <definedName name="WACC_DP2" localSheetId="4">'Recurring investment &lt; 3 years'!#REF!</definedName>
    <definedName name="WACC_DP2">'Recurring investment &gt; 3 years'!#REF!</definedName>
    <definedName name="WACC_DP3" localSheetId="6">'Non-recurring invest &lt; 3 years'!$K$13</definedName>
    <definedName name="WACC_DP3" localSheetId="7">'Non-recurring invest &gt; 3 years'!#REF!</definedName>
    <definedName name="WACC_DP3" localSheetId="4">'Recurring investment &lt; 3 years'!#REF!</definedName>
    <definedName name="WACC_DP3">'Recurring investment &gt; 3 years'!#REF!</definedName>
    <definedName name="WACC_Recurring_DP1" localSheetId="6">'Non-recurring invest &lt; 3 years'!#REF!</definedName>
    <definedName name="WACC_Recurring_DP1" localSheetId="7">'Non-recurring invest &gt; 3 years'!#REF!</definedName>
    <definedName name="WACC_Recurring_DP1" localSheetId="4">'Recurring investment &lt; 3 years'!$G$13</definedName>
    <definedName name="WACC_Recurring_DP1">'Recurring investment &gt; 3 years'!#REF!</definedName>
    <definedName name="WACC_Recurring_DP2" localSheetId="6">'Non-recurring invest &lt; 3 years'!#REF!</definedName>
    <definedName name="WACC_Recurring_DP2" localSheetId="7">'Non-recurring invest &gt; 3 years'!#REF!</definedName>
    <definedName name="WACC_Recurring_DP2" localSheetId="4">'Recurring investment &lt; 3 years'!$I$13</definedName>
    <definedName name="WACC_Recurring_DP2">'Recurring investment &gt; 3 years'!#REF!</definedName>
    <definedName name="WACC_Recurring_DP3" localSheetId="6">'Non-recurring invest &lt; 3 years'!#REF!</definedName>
    <definedName name="WACC_Recurring_DP3" localSheetId="7">'Non-recurring invest &gt; 3 years'!#REF!</definedName>
    <definedName name="WACC_Recurring_DP3" localSheetId="4">'Recurring investment &lt; 3 years'!$K$13</definedName>
    <definedName name="WACC_Recurring_DP3">'Recurring investment &gt; 3 years'!#REF!</definedName>
    <definedName name="warmstarts_CMU">'Application IPC Derogation'!$H$76</definedName>
    <definedName name="warmstarts_DP1">'Application IPC Derogation'!$I$76</definedName>
    <definedName name="warmstarts_DP2">'Application IPC Derogation'!$J$76</definedName>
    <definedName name="warmstarts_DP3">'Application IPC Derogation'!$K$76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1" i="24" l="1"/>
  <c r="J41" i="24"/>
  <c r="J125" i="24" s="1"/>
  <c r="I41" i="24"/>
  <c r="I125" i="24" s="1"/>
  <c r="K40" i="24"/>
  <c r="J40" i="24"/>
  <c r="I40" i="24"/>
  <c r="I124" i="24" s="1"/>
  <c r="K36" i="24"/>
  <c r="J36" i="24"/>
  <c r="J123" i="24" s="1"/>
  <c r="I36" i="24"/>
  <c r="K32" i="24"/>
  <c r="K122" i="24" s="1"/>
  <c r="J32" i="24"/>
  <c r="I32" i="24"/>
  <c r="I122" i="24" s="1"/>
  <c r="H127" i="24"/>
  <c r="H126" i="24"/>
  <c r="K125" i="24"/>
  <c r="K124" i="24"/>
  <c r="J124" i="24"/>
  <c r="K123" i="24"/>
  <c r="I123" i="24"/>
  <c r="J122" i="24"/>
  <c r="K121" i="24"/>
  <c r="J121" i="24"/>
  <c r="I121" i="24"/>
  <c r="H121" i="24"/>
  <c r="K120" i="24"/>
  <c r="J120" i="24"/>
  <c r="I120" i="24"/>
  <c r="H120" i="24" s="1"/>
  <c r="J119" i="24"/>
  <c r="H116" i="24"/>
  <c r="H115" i="24"/>
  <c r="H114" i="24"/>
  <c r="H113" i="24"/>
  <c r="K112" i="24"/>
  <c r="J112" i="24"/>
  <c r="I112" i="24"/>
  <c r="H112" i="24" s="1"/>
  <c r="H111" i="24"/>
  <c r="H110" i="24"/>
  <c r="H109" i="24"/>
  <c r="H108" i="24"/>
  <c r="H107" i="24"/>
  <c r="H106" i="24"/>
  <c r="H105" i="24"/>
  <c r="H104" i="24"/>
  <c r="H103" i="24"/>
  <c r="H102" i="24"/>
  <c r="H101" i="24"/>
  <c r="H100" i="24"/>
  <c r="H99" i="24"/>
  <c r="H98" i="24"/>
  <c r="H97" i="24"/>
  <c r="K96" i="24"/>
  <c r="J96" i="24"/>
  <c r="I96" i="24"/>
  <c r="H96" i="24" s="1"/>
  <c r="H95" i="24"/>
  <c r="H94" i="24"/>
  <c r="H93" i="24"/>
  <c r="K92" i="24"/>
  <c r="J92" i="24"/>
  <c r="I92" i="24"/>
  <c r="H92" i="24" s="1"/>
  <c r="H91" i="24"/>
  <c r="H90" i="24"/>
  <c r="H89" i="24"/>
  <c r="H88" i="24"/>
  <c r="K87" i="24"/>
  <c r="K86" i="24" s="1"/>
  <c r="J87" i="24"/>
  <c r="H87" i="24" s="1"/>
  <c r="I87" i="24"/>
  <c r="I86" i="24"/>
  <c r="H95" i="1"/>
  <c r="AP120" i="1"/>
  <c r="AO120" i="1"/>
  <c r="AN120" i="1"/>
  <c r="AM120" i="1"/>
  <c r="AL120" i="1"/>
  <c r="AK120" i="1"/>
  <c r="AJ120" i="1"/>
  <c r="AI120" i="1"/>
  <c r="AH120" i="1"/>
  <c r="AG120" i="1"/>
  <c r="AF120" i="1"/>
  <c r="AD120" i="1"/>
  <c r="AC120" i="1"/>
  <c r="AB120" i="1"/>
  <c r="AA120" i="1"/>
  <c r="Z120" i="1"/>
  <c r="Y120" i="1"/>
  <c r="X120" i="1"/>
  <c r="W120" i="1"/>
  <c r="V120" i="1"/>
  <c r="U120" i="1"/>
  <c r="T120" i="1"/>
  <c r="R120" i="1"/>
  <c r="Q120" i="1"/>
  <c r="P120" i="1"/>
  <c r="O120" i="1"/>
  <c r="N120" i="1"/>
  <c r="M120" i="1"/>
  <c r="L120" i="1"/>
  <c r="K120" i="1"/>
  <c r="J120" i="1"/>
  <c r="I120" i="1"/>
  <c r="H120" i="1"/>
  <c r="AP122" i="1"/>
  <c r="AO122" i="1"/>
  <c r="AN122" i="1"/>
  <c r="AM122" i="1"/>
  <c r="AL122" i="1"/>
  <c r="AK122" i="1"/>
  <c r="AJ122" i="1"/>
  <c r="AI122" i="1"/>
  <c r="AH122" i="1"/>
  <c r="AG122" i="1"/>
  <c r="AF122" i="1"/>
  <c r="AD122" i="1"/>
  <c r="AC122" i="1"/>
  <c r="AB122" i="1"/>
  <c r="AA122" i="1"/>
  <c r="Z122" i="1"/>
  <c r="Y122" i="1"/>
  <c r="X122" i="1"/>
  <c r="W122" i="1"/>
  <c r="V122" i="1"/>
  <c r="U122" i="1"/>
  <c r="T122" i="1"/>
  <c r="R122" i="1"/>
  <c r="Q122" i="1"/>
  <c r="P122" i="1"/>
  <c r="O122" i="1"/>
  <c r="N122" i="1"/>
  <c r="M122" i="1"/>
  <c r="L122" i="1"/>
  <c r="K122" i="1"/>
  <c r="J122" i="1"/>
  <c r="I122" i="1"/>
  <c r="H122" i="1"/>
  <c r="AP95" i="1"/>
  <c r="AO95" i="1"/>
  <c r="AN95" i="1"/>
  <c r="AM95" i="1"/>
  <c r="AL95" i="1"/>
  <c r="AK95" i="1"/>
  <c r="AJ95" i="1"/>
  <c r="AJ85" i="1" s="1"/>
  <c r="AI95" i="1"/>
  <c r="AI85" i="1" s="1"/>
  <c r="AH95" i="1"/>
  <c r="AG95" i="1"/>
  <c r="AF95" i="1"/>
  <c r="AD95" i="1"/>
  <c r="AC95" i="1"/>
  <c r="AB95" i="1"/>
  <c r="AA95" i="1"/>
  <c r="Z95" i="1"/>
  <c r="Z85" i="1" s="1"/>
  <c r="Y95" i="1"/>
  <c r="X95" i="1"/>
  <c r="W95" i="1"/>
  <c r="V95" i="1"/>
  <c r="U95" i="1"/>
  <c r="T95" i="1"/>
  <c r="R95" i="1"/>
  <c r="Q95" i="1"/>
  <c r="Q85" i="1" s="1"/>
  <c r="P95" i="1"/>
  <c r="O95" i="1"/>
  <c r="N95" i="1"/>
  <c r="M95" i="1"/>
  <c r="L95" i="1"/>
  <c r="K95" i="1"/>
  <c r="J95" i="1"/>
  <c r="I95" i="1"/>
  <c r="I85" i="1" s="1"/>
  <c r="I109" i="1"/>
  <c r="AP109" i="1"/>
  <c r="AO109" i="1"/>
  <c r="AN109" i="1"/>
  <c r="AM109" i="1"/>
  <c r="AL109" i="1"/>
  <c r="AK109" i="1"/>
  <c r="AJ109" i="1"/>
  <c r="AI109" i="1"/>
  <c r="AH109" i="1"/>
  <c r="AG109" i="1"/>
  <c r="AF109" i="1"/>
  <c r="AD109" i="1"/>
  <c r="AC109" i="1"/>
  <c r="AB109" i="1"/>
  <c r="AA109" i="1"/>
  <c r="Z109" i="1"/>
  <c r="Y109" i="1"/>
  <c r="X109" i="1"/>
  <c r="W109" i="1"/>
  <c r="V109" i="1"/>
  <c r="U109" i="1"/>
  <c r="T109" i="1"/>
  <c r="R109" i="1"/>
  <c r="Q109" i="1"/>
  <c r="P109" i="1"/>
  <c r="O109" i="1"/>
  <c r="N109" i="1"/>
  <c r="M109" i="1"/>
  <c r="L109" i="1"/>
  <c r="K109" i="1"/>
  <c r="J109" i="1"/>
  <c r="H109" i="1"/>
  <c r="AK85" i="1"/>
  <c r="AP91" i="1"/>
  <c r="AO91" i="1"/>
  <c r="AN91" i="1"/>
  <c r="AM91" i="1"/>
  <c r="AL91" i="1"/>
  <c r="AL85" i="1" s="1"/>
  <c r="AK91" i="1"/>
  <c r="AJ91" i="1"/>
  <c r="AI91" i="1"/>
  <c r="AH91" i="1"/>
  <c r="AG91" i="1"/>
  <c r="AF91" i="1"/>
  <c r="AD91" i="1"/>
  <c r="AC91" i="1"/>
  <c r="AB91" i="1"/>
  <c r="AA91" i="1"/>
  <c r="Z91" i="1"/>
  <c r="Y91" i="1"/>
  <c r="X91" i="1"/>
  <c r="W91" i="1"/>
  <c r="V91" i="1"/>
  <c r="U91" i="1"/>
  <c r="T91" i="1"/>
  <c r="R91" i="1"/>
  <c r="Q91" i="1"/>
  <c r="P91" i="1"/>
  <c r="O91" i="1"/>
  <c r="N91" i="1"/>
  <c r="M91" i="1"/>
  <c r="L91" i="1"/>
  <c r="K91" i="1"/>
  <c r="J91" i="1"/>
  <c r="I91" i="1"/>
  <c r="H91" i="1"/>
  <c r="AP86" i="1"/>
  <c r="AP85" i="1" s="1"/>
  <c r="AO86" i="1"/>
  <c r="AN86" i="1"/>
  <c r="AM86" i="1"/>
  <c r="AM85" i="1" s="1"/>
  <c r="AL86" i="1"/>
  <c r="AK86" i="1"/>
  <c r="AJ86" i="1"/>
  <c r="AI86" i="1"/>
  <c r="AH86" i="1"/>
  <c r="AG86" i="1"/>
  <c r="AF86" i="1"/>
  <c r="AF85" i="1" s="1"/>
  <c r="AD86" i="1"/>
  <c r="AC86" i="1"/>
  <c r="AB86" i="1"/>
  <c r="AA86" i="1"/>
  <c r="Z86" i="1"/>
  <c r="Y86" i="1"/>
  <c r="X86" i="1"/>
  <c r="W86" i="1"/>
  <c r="V86" i="1"/>
  <c r="U86" i="1"/>
  <c r="T86" i="1"/>
  <c r="R86" i="1"/>
  <c r="Q86" i="1"/>
  <c r="P86" i="1"/>
  <c r="O86" i="1"/>
  <c r="N86" i="1"/>
  <c r="M86" i="1"/>
  <c r="L86" i="1"/>
  <c r="K86" i="1"/>
  <c r="J86" i="1"/>
  <c r="I86" i="1"/>
  <c r="H86" i="1"/>
  <c r="AO85" i="1"/>
  <c r="AN85" i="1"/>
  <c r="AH85" i="1"/>
  <c r="AG85" i="1"/>
  <c r="AD85" i="1"/>
  <c r="AC85" i="1"/>
  <c r="AB85" i="1"/>
  <c r="AA85" i="1"/>
  <c r="Y85" i="1"/>
  <c r="X85" i="1"/>
  <c r="W85" i="1"/>
  <c r="V85" i="1"/>
  <c r="U85" i="1"/>
  <c r="T85" i="1"/>
  <c r="R85" i="1"/>
  <c r="P85" i="1"/>
  <c r="O85" i="1"/>
  <c r="N85" i="1"/>
  <c r="M85" i="1"/>
  <c r="L85" i="1"/>
  <c r="K85" i="1"/>
  <c r="J85" i="1"/>
  <c r="H85" i="1"/>
  <c r="H65" i="1"/>
  <c r="AP67" i="1"/>
  <c r="AO67" i="1"/>
  <c r="AN67" i="1"/>
  <c r="AM67" i="1"/>
  <c r="AL67" i="1"/>
  <c r="AK67" i="1"/>
  <c r="AJ67" i="1"/>
  <c r="AI67" i="1"/>
  <c r="AH67" i="1"/>
  <c r="AG67" i="1"/>
  <c r="AF67" i="1"/>
  <c r="AD67" i="1"/>
  <c r="AC67" i="1"/>
  <c r="AB67" i="1"/>
  <c r="AA67" i="1"/>
  <c r="Z67" i="1"/>
  <c r="Y67" i="1"/>
  <c r="X67" i="1"/>
  <c r="W67" i="1"/>
  <c r="V67" i="1"/>
  <c r="U67" i="1"/>
  <c r="T67" i="1"/>
  <c r="R67" i="1"/>
  <c r="Q67" i="1"/>
  <c r="P67" i="1"/>
  <c r="O67" i="1"/>
  <c r="N67" i="1"/>
  <c r="M67" i="1"/>
  <c r="L67" i="1"/>
  <c r="K67" i="1"/>
  <c r="J67" i="1"/>
  <c r="I67" i="1"/>
  <c r="H67" i="1"/>
  <c r="AP65" i="1"/>
  <c r="AO65" i="1"/>
  <c r="AN65" i="1"/>
  <c r="AM65" i="1"/>
  <c r="AL65" i="1"/>
  <c r="AK65" i="1"/>
  <c r="AJ65" i="1"/>
  <c r="AI65" i="1"/>
  <c r="AH65" i="1"/>
  <c r="AG65" i="1"/>
  <c r="AF65" i="1"/>
  <c r="AD65" i="1"/>
  <c r="AC65" i="1"/>
  <c r="AB65" i="1"/>
  <c r="AA65" i="1"/>
  <c r="Z65" i="1"/>
  <c r="Y65" i="1"/>
  <c r="X65" i="1"/>
  <c r="W65" i="1"/>
  <c r="V65" i="1"/>
  <c r="U65" i="1"/>
  <c r="T65" i="1"/>
  <c r="R65" i="1"/>
  <c r="Q65" i="1"/>
  <c r="P65" i="1"/>
  <c r="O65" i="1"/>
  <c r="N65" i="1"/>
  <c r="M65" i="1"/>
  <c r="L65" i="1"/>
  <c r="K65" i="1"/>
  <c r="J65" i="1"/>
  <c r="I65" i="1"/>
  <c r="H125" i="24" l="1"/>
  <c r="H124" i="24"/>
  <c r="H123" i="24"/>
  <c r="K119" i="24"/>
  <c r="H122" i="24"/>
  <c r="I119" i="24"/>
  <c r="J86" i="24"/>
  <c r="H86" i="24" s="1"/>
  <c r="H119" i="24" l="1"/>
  <c r="K32" i="33" l="1"/>
  <c r="I32" i="33"/>
  <c r="G32" i="33"/>
  <c r="E32" i="33" s="1"/>
  <c r="E31" i="33"/>
  <c r="E30" i="33"/>
  <c r="K29" i="33"/>
  <c r="I29" i="33"/>
  <c r="I33" i="33" s="1"/>
  <c r="I34" i="33" s="1"/>
  <c r="G29" i="33"/>
  <c r="G33" i="33" s="1"/>
  <c r="E28" i="33"/>
  <c r="E27" i="33"/>
  <c r="E26" i="33"/>
  <c r="E25" i="33"/>
  <c r="E24" i="33"/>
  <c r="K21" i="33"/>
  <c r="I21" i="33"/>
  <c r="G21" i="33"/>
  <c r="A21" i="33"/>
  <c r="E12" i="33"/>
  <c r="A12" i="33"/>
  <c r="E10" i="33"/>
  <c r="A10" i="33"/>
  <c r="K8" i="33"/>
  <c r="I8" i="33"/>
  <c r="G8" i="33"/>
  <c r="G39" i="32"/>
  <c r="E39" i="32" s="1"/>
  <c r="E38" i="32"/>
  <c r="E37" i="32"/>
  <c r="E36" i="32"/>
  <c r="E35" i="32"/>
  <c r="E34" i="32"/>
  <c r="E33" i="32"/>
  <c r="E32" i="32"/>
  <c r="K31" i="32"/>
  <c r="K40" i="32" s="1"/>
  <c r="K41" i="32" s="1"/>
  <c r="I31" i="32"/>
  <c r="I40" i="32" s="1"/>
  <c r="G31" i="32"/>
  <c r="E31" i="32" s="1"/>
  <c r="E30" i="32"/>
  <c r="E29" i="32"/>
  <c r="E28" i="32"/>
  <c r="E27" i="32"/>
  <c r="E26" i="32"/>
  <c r="E25" i="32"/>
  <c r="E24" i="32"/>
  <c r="K21" i="32"/>
  <c r="I21" i="32"/>
  <c r="G21" i="32"/>
  <c r="A21" i="32"/>
  <c r="E12" i="32"/>
  <c r="E10" i="32"/>
  <c r="K8" i="32"/>
  <c r="I8" i="32"/>
  <c r="G8" i="32"/>
  <c r="G39" i="31"/>
  <c r="E39" i="31" s="1"/>
  <c r="E38" i="31"/>
  <c r="E37" i="31"/>
  <c r="E36" i="31"/>
  <c r="E35" i="31"/>
  <c r="E34" i="31"/>
  <c r="E33" i="31"/>
  <c r="E32" i="31"/>
  <c r="K31" i="31"/>
  <c r="K40" i="31" s="1"/>
  <c r="K41" i="31" s="1"/>
  <c r="I31" i="31"/>
  <c r="I40" i="31" s="1"/>
  <c r="I41" i="31" s="1"/>
  <c r="G31" i="31"/>
  <c r="E30" i="31"/>
  <c r="E29" i="31"/>
  <c r="E28" i="31"/>
  <c r="E27" i="31"/>
  <c r="E26" i="31"/>
  <c r="E25" i="31"/>
  <c r="E24" i="31"/>
  <c r="K21" i="31"/>
  <c r="I21" i="31"/>
  <c r="G21" i="31"/>
  <c r="A21" i="31"/>
  <c r="E12" i="31"/>
  <c r="E10" i="31"/>
  <c r="K8" i="31"/>
  <c r="I8" i="31"/>
  <c r="G8" i="31"/>
  <c r="G40" i="32" l="1"/>
  <c r="G41" i="32" s="1"/>
  <c r="E31" i="31"/>
  <c r="K33" i="33"/>
  <c r="K34" i="33" s="1"/>
  <c r="G34" i="33"/>
  <c r="E29" i="33"/>
  <c r="I41" i="32"/>
  <c r="E40" i="32"/>
  <c r="E41" i="32" s="1"/>
  <c r="G40" i="31"/>
  <c r="E33" i="33" l="1"/>
  <c r="E34" i="33" s="1"/>
  <c r="E40" i="31"/>
  <c r="E41" i="31" s="1"/>
  <c r="G41" i="31"/>
  <c r="J137" i="24"/>
  <c r="J10" i="24"/>
  <c r="J84" i="24"/>
  <c r="A21" i="26"/>
  <c r="K32" i="26"/>
  <c r="I32" i="26"/>
  <c r="G32" i="26"/>
  <c r="E31" i="26"/>
  <c r="E30" i="26"/>
  <c r="K29" i="26"/>
  <c r="I29" i="26"/>
  <c r="G29" i="26"/>
  <c r="E29" i="26"/>
  <c r="E28" i="26"/>
  <c r="E27" i="26"/>
  <c r="E26" i="26"/>
  <c r="E25" i="26"/>
  <c r="E24" i="26"/>
  <c r="K21" i="26"/>
  <c r="I21" i="26"/>
  <c r="G21" i="26"/>
  <c r="E12" i="26"/>
  <c r="A12" i="26"/>
  <c r="E10" i="26"/>
  <c r="A10" i="26"/>
  <c r="K8" i="26"/>
  <c r="I8" i="26"/>
  <c r="G8" i="26"/>
  <c r="E32" i="26" l="1"/>
  <c r="I33" i="26"/>
  <c r="I34" i="26" s="1"/>
  <c r="G33" i="26"/>
  <c r="G34" i="26" s="1"/>
  <c r="K33" i="26"/>
  <c r="K34" i="26" s="1"/>
  <c r="H41" i="24"/>
  <c r="H36" i="24" l="1"/>
  <c r="E33" i="26"/>
  <c r="E34" i="26" s="1"/>
  <c r="H159" i="24"/>
  <c r="I10" i="24"/>
  <c r="A134" i="24"/>
  <c r="A82" i="24"/>
  <c r="A7" i="24"/>
  <c r="A5" i="1"/>
  <c r="K137" i="24"/>
  <c r="I137" i="24"/>
  <c r="K84" i="24"/>
  <c r="I84" i="24"/>
  <c r="K10" i="24"/>
  <c r="H5" i="1"/>
  <c r="A80" i="1"/>
  <c r="AF80" i="1"/>
  <c r="T80" i="1"/>
  <c r="H80" i="1"/>
  <c r="AF5" i="1"/>
  <c r="T5" i="1"/>
  <c r="E21" i="30"/>
  <c r="B31" i="30"/>
  <c r="B22" i="30"/>
  <c r="B20" i="30"/>
  <c r="A21" i="30"/>
  <c r="G21" i="30"/>
  <c r="F21" i="30"/>
  <c r="H130" i="24" l="1"/>
  <c r="H42" i="24"/>
  <c r="H43" i="24"/>
  <c r="I12" i="24"/>
  <c r="I43" i="24"/>
  <c r="H121" i="1"/>
  <c r="H119" i="1"/>
  <c r="H118" i="1"/>
  <c r="H10" i="1"/>
  <c r="H117" i="1" s="1"/>
  <c r="H41" i="1"/>
  <c r="K12" i="24" l="1"/>
  <c r="K43" i="24" l="1"/>
  <c r="J43" i="24"/>
  <c r="AP121" i="1" l="1"/>
  <c r="AO121" i="1"/>
  <c r="AN121" i="1"/>
  <c r="AM121" i="1"/>
  <c r="AL121" i="1"/>
  <c r="AK121" i="1"/>
  <c r="AJ121" i="1"/>
  <c r="AI121" i="1"/>
  <c r="AH121" i="1"/>
  <c r="AG121" i="1"/>
  <c r="AF121" i="1"/>
  <c r="AD121" i="1"/>
  <c r="AC121" i="1"/>
  <c r="AB121" i="1"/>
  <c r="AA121" i="1"/>
  <c r="Z121" i="1"/>
  <c r="Y121" i="1"/>
  <c r="X121" i="1"/>
  <c r="W121" i="1"/>
  <c r="V121" i="1"/>
  <c r="U121" i="1"/>
  <c r="T121" i="1"/>
  <c r="R121" i="1"/>
  <c r="Q121" i="1"/>
  <c r="P121" i="1"/>
  <c r="O121" i="1"/>
  <c r="N121" i="1"/>
  <c r="M121" i="1"/>
  <c r="L121" i="1"/>
  <c r="K121" i="1"/>
  <c r="J121" i="1"/>
  <c r="I121" i="1"/>
  <c r="AP119" i="1"/>
  <c r="AO119" i="1"/>
  <c r="AN119" i="1"/>
  <c r="AM119" i="1"/>
  <c r="AL119" i="1"/>
  <c r="AK119" i="1"/>
  <c r="AJ119" i="1"/>
  <c r="AI119" i="1"/>
  <c r="AH119" i="1"/>
  <c r="AG119" i="1"/>
  <c r="AF119" i="1"/>
  <c r="AD119" i="1"/>
  <c r="AC119" i="1"/>
  <c r="AB119" i="1"/>
  <c r="AA119" i="1"/>
  <c r="Z119" i="1"/>
  <c r="Y119" i="1"/>
  <c r="X119" i="1"/>
  <c r="W119" i="1"/>
  <c r="V119" i="1"/>
  <c r="U119" i="1"/>
  <c r="T119" i="1"/>
  <c r="R119" i="1"/>
  <c r="Q119" i="1"/>
  <c r="P119" i="1"/>
  <c r="O119" i="1"/>
  <c r="N119" i="1"/>
  <c r="M119" i="1"/>
  <c r="L119" i="1"/>
  <c r="K119" i="1"/>
  <c r="J119" i="1"/>
  <c r="I119" i="1"/>
  <c r="AP118" i="1"/>
  <c r="AO118" i="1"/>
  <c r="AN118" i="1"/>
  <c r="AM118" i="1"/>
  <c r="AL118" i="1"/>
  <c r="AK118" i="1"/>
  <c r="AJ118" i="1"/>
  <c r="AI118" i="1"/>
  <c r="AH118" i="1"/>
  <c r="AG118" i="1"/>
  <c r="AF118" i="1"/>
  <c r="AD118" i="1"/>
  <c r="AC118" i="1"/>
  <c r="AB118" i="1"/>
  <c r="AA118" i="1"/>
  <c r="Z118" i="1"/>
  <c r="Y118" i="1"/>
  <c r="X118" i="1"/>
  <c r="W118" i="1"/>
  <c r="V118" i="1"/>
  <c r="U118" i="1"/>
  <c r="T118" i="1"/>
  <c r="R118" i="1"/>
  <c r="Q118" i="1"/>
  <c r="P118" i="1"/>
  <c r="O118" i="1"/>
  <c r="N118" i="1"/>
  <c r="M118" i="1"/>
  <c r="L118" i="1"/>
  <c r="K118" i="1"/>
  <c r="J118" i="1"/>
  <c r="I118" i="1"/>
  <c r="AM41" i="1"/>
  <c r="AN41" i="1"/>
  <c r="AO41" i="1"/>
  <c r="AP41" i="1"/>
  <c r="AL41" i="1"/>
  <c r="AG41" i="1"/>
  <c r="AH41" i="1"/>
  <c r="AI41" i="1"/>
  <c r="AJ41" i="1"/>
  <c r="AK41" i="1"/>
  <c r="AF41" i="1"/>
  <c r="AA41" i="1"/>
  <c r="AB41" i="1"/>
  <c r="AC41" i="1"/>
  <c r="AD41" i="1"/>
  <c r="Z41" i="1"/>
  <c r="Y41" i="1"/>
  <c r="X41" i="1"/>
  <c r="W41" i="1"/>
  <c r="V41" i="1"/>
  <c r="U41" i="1"/>
  <c r="T41" i="1"/>
  <c r="O41" i="1"/>
  <c r="P41" i="1"/>
  <c r="Q41" i="1"/>
  <c r="R41" i="1"/>
  <c r="N41" i="1"/>
  <c r="I41" i="1"/>
  <c r="J41" i="1"/>
  <c r="K41" i="1"/>
  <c r="L41" i="1"/>
  <c r="M41" i="1"/>
  <c r="AM10" i="1" l="1"/>
  <c r="AN10" i="1"/>
  <c r="AO10" i="1"/>
  <c r="AP10" i="1"/>
  <c r="AL10" i="1"/>
  <c r="AG10" i="1"/>
  <c r="AH10" i="1"/>
  <c r="AI10" i="1"/>
  <c r="AJ10" i="1"/>
  <c r="AK10" i="1"/>
  <c r="AF10" i="1"/>
  <c r="AA10" i="1"/>
  <c r="AB10" i="1"/>
  <c r="AC10" i="1"/>
  <c r="AD10" i="1"/>
  <c r="Z10" i="1"/>
  <c r="U10" i="1"/>
  <c r="V10" i="1"/>
  <c r="W10" i="1"/>
  <c r="X10" i="1"/>
  <c r="Y10" i="1"/>
  <c r="T10" i="1"/>
  <c r="O10" i="1"/>
  <c r="P10" i="1"/>
  <c r="Q10" i="1"/>
  <c r="R10" i="1"/>
  <c r="N10" i="1"/>
  <c r="I10" i="1"/>
  <c r="J10" i="1"/>
  <c r="K10" i="1"/>
  <c r="L10" i="1"/>
  <c r="M10" i="1"/>
  <c r="H73" i="24" l="1"/>
  <c r="H31" i="24"/>
  <c r="H26" i="24"/>
  <c r="H25" i="24"/>
  <c r="H24" i="24"/>
  <c r="H23" i="24"/>
  <c r="H22" i="24"/>
  <c r="H21" i="24"/>
  <c r="H20" i="24"/>
  <c r="H19" i="24"/>
  <c r="H18" i="24"/>
  <c r="H17" i="24"/>
  <c r="H16" i="24"/>
  <c r="H15" i="24"/>
  <c r="H14" i="24"/>
  <c r="H13" i="24"/>
  <c r="AF82" i="1"/>
  <c r="AL82" i="1" s="1"/>
  <c r="T82" i="1"/>
  <c r="Z82" i="1" s="1"/>
  <c r="AD82" i="1" s="1"/>
  <c r="AF117" i="1"/>
  <c r="AP117" i="1"/>
  <c r="AO117" i="1"/>
  <c r="AN117" i="1"/>
  <c r="AM117" i="1"/>
  <c r="AL117" i="1"/>
  <c r="AK117" i="1"/>
  <c r="AJ117" i="1"/>
  <c r="AI117" i="1"/>
  <c r="AH117" i="1"/>
  <c r="AG117" i="1"/>
  <c r="AL7" i="1"/>
  <c r="AG7" i="1"/>
  <c r="AH7" i="1" s="1"/>
  <c r="AD117" i="1"/>
  <c r="AC117" i="1"/>
  <c r="AB117" i="1"/>
  <c r="AA117" i="1"/>
  <c r="Z117" i="1"/>
  <c r="Y117" i="1"/>
  <c r="X117" i="1"/>
  <c r="W117" i="1"/>
  <c r="V117" i="1"/>
  <c r="U117" i="1"/>
  <c r="T117" i="1"/>
  <c r="Z7" i="1"/>
  <c r="U7" i="1"/>
  <c r="AA7" i="1" s="1"/>
  <c r="AB116" i="1" l="1"/>
  <c r="AD116" i="1"/>
  <c r="AN116" i="1"/>
  <c r="T116" i="1"/>
  <c r="Y116" i="1"/>
  <c r="AO116" i="1"/>
  <c r="AL116" i="1"/>
  <c r="AG116" i="1"/>
  <c r="AA116" i="1"/>
  <c r="AI116" i="1"/>
  <c r="AF116" i="1"/>
  <c r="AK116" i="1"/>
  <c r="V116" i="1"/>
  <c r="W116" i="1"/>
  <c r="X116" i="1"/>
  <c r="Z116" i="1"/>
  <c r="AH116" i="1"/>
  <c r="AP116" i="1"/>
  <c r="AJ116" i="1"/>
  <c r="U116" i="1"/>
  <c r="AC116" i="1"/>
  <c r="AM116" i="1"/>
  <c r="AG82" i="1"/>
  <c r="AH82" i="1" s="1"/>
  <c r="AI82" i="1" s="1"/>
  <c r="AJ82" i="1" s="1"/>
  <c r="AK82" i="1" s="1"/>
  <c r="AM82" i="1" s="1"/>
  <c r="U82" i="1"/>
  <c r="V82" i="1" s="1"/>
  <c r="W82" i="1" s="1"/>
  <c r="X82" i="1" s="1"/>
  <c r="Y82" i="1" s="1"/>
  <c r="AA82" i="1" s="1"/>
  <c r="AP82" i="1"/>
  <c r="AN82" i="1"/>
  <c r="AO82" i="1"/>
  <c r="AB82" i="1"/>
  <c r="AC82" i="1"/>
  <c r="AI7" i="1"/>
  <c r="AN7" i="1"/>
  <c r="AM7" i="1"/>
  <c r="V7" i="1"/>
  <c r="J12" i="24"/>
  <c r="H12" i="24" l="1"/>
  <c r="AJ7" i="1"/>
  <c r="AO7" i="1"/>
  <c r="W7" i="1"/>
  <c r="AB7" i="1"/>
  <c r="AK7" i="1" l="1"/>
  <c r="AP7" i="1"/>
  <c r="AC7" i="1"/>
  <c r="X7" i="1"/>
  <c r="AD7" i="1" l="1"/>
  <c r="Y7" i="1"/>
  <c r="A82" i="1"/>
  <c r="A3" i="4"/>
  <c r="I7" i="1"/>
  <c r="O7" i="1" s="1"/>
  <c r="H82" i="1"/>
  <c r="I82" i="1" s="1"/>
  <c r="J82" i="1" s="1"/>
  <c r="K82" i="1" s="1"/>
  <c r="L82" i="1" s="1"/>
  <c r="M82" i="1" s="1"/>
  <c r="O82" i="1" s="1"/>
  <c r="N7" i="1"/>
  <c r="H32" i="24" l="1"/>
  <c r="J117" i="1"/>
  <c r="N117" i="1"/>
  <c r="R117" i="1"/>
  <c r="I117" i="1"/>
  <c r="M117" i="1"/>
  <c r="Q117" i="1"/>
  <c r="O117" i="1"/>
  <c r="K117" i="1"/>
  <c r="N82" i="1"/>
  <c r="Q82" i="1" s="1"/>
  <c r="L117" i="1"/>
  <c r="P117" i="1"/>
  <c r="J7" i="1"/>
  <c r="H40" i="24" l="1"/>
  <c r="P116" i="1"/>
  <c r="I116" i="1"/>
  <c r="L116" i="1"/>
  <c r="R116" i="1"/>
  <c r="J116" i="1"/>
  <c r="M116" i="1"/>
  <c r="N116" i="1"/>
  <c r="K116" i="1"/>
  <c r="H116" i="1"/>
  <c r="O116" i="1"/>
  <c r="Q116" i="1"/>
  <c r="R82" i="1"/>
  <c r="P82" i="1"/>
  <c r="P7" i="1"/>
  <c r="K7" i="1"/>
  <c r="Q7" i="1" l="1"/>
  <c r="L7" i="1"/>
  <c r="M7" i="1" l="1"/>
  <c r="R7" i="1"/>
</calcChain>
</file>

<file path=xl/sharedStrings.xml><?xml version="1.0" encoding="utf-8"?>
<sst xmlns="http://schemas.openxmlformats.org/spreadsheetml/2006/main" count="1061" uniqueCount="388">
  <si>
    <t>'000</t>
  </si>
  <si>
    <t xml:space="preserve"> '000</t>
  </si>
  <si>
    <t>Description</t>
  </si>
  <si>
    <t>Notes</t>
  </si>
  <si>
    <t>Introduction</t>
  </si>
  <si>
    <t>Historic Information</t>
  </si>
  <si>
    <t>Exceptional Items</t>
  </si>
  <si>
    <t>Please detail each item you consider to be exceptional or atypical due to its size or effect.</t>
  </si>
  <si>
    <t>Forecast Information</t>
  </si>
  <si>
    <t>Applications must be made in this format, to ensure the submission is considered.</t>
  </si>
  <si>
    <t>Potential Requests for Further Information</t>
  </si>
  <si>
    <t xml:space="preserve"> </t>
  </si>
  <si>
    <t>Forecast Costs</t>
  </si>
  <si>
    <t xml:space="preserve">        Historic Costs</t>
  </si>
  <si>
    <t>Fixed O&amp;M Costs</t>
  </si>
  <si>
    <t>Fixed Portfolio Management Costs</t>
  </si>
  <si>
    <t>[Other Fixed O&amp;M Cost 1]</t>
  </si>
  <si>
    <t>[Other Fixed O&amp;M Cost 2]</t>
  </si>
  <si>
    <t>[Other Fixed O&amp;M Cost 3]</t>
  </si>
  <si>
    <t>IPC Derogation Application</t>
  </si>
  <si>
    <t>Operating Hours</t>
  </si>
  <si>
    <t>[Other variable costs 1]</t>
  </si>
  <si>
    <t>[Other variable costs 2]</t>
  </si>
  <si>
    <t>Fuels used for start-up</t>
  </si>
  <si>
    <t>Fuel used for start-up (GJ per start)</t>
  </si>
  <si>
    <t>Non-fuel start-up costs (€/start)</t>
  </si>
  <si>
    <t>Operating Regime</t>
  </si>
  <si>
    <t>Total production (GWh)</t>
  </si>
  <si>
    <t>Fixed O&amp;M Costs (€'000/yr)</t>
  </si>
  <si>
    <t>Fixed Portfolio Management Costs (€'000/yr)</t>
  </si>
  <si>
    <t>Forecast Revenue and Costs</t>
  </si>
  <si>
    <t>Historical Revenue and Costs</t>
  </si>
  <si>
    <t>Variable Operating Costs</t>
  </si>
  <si>
    <t>Historic information will provide an understanding of the past financial performance of the CMU.  Historic information will also assist in benchmarking costs as well as being used to identify cost drivers.</t>
  </si>
  <si>
    <t xml:space="preserve">
All historical data should be entered in nominal terms.</t>
  </si>
  <si>
    <t>Background Information for IPC Derogation Application</t>
  </si>
  <si>
    <t>"Missing Money"</t>
  </si>
  <si>
    <t>1 Nov 2025 - 31 Oct 2026</t>
  </si>
  <si>
    <t>Specify Month</t>
  </si>
  <si>
    <t>Hot Start</t>
  </si>
  <si>
    <t>Warm Start</t>
  </si>
  <si>
    <t>Cold Start</t>
  </si>
  <si>
    <t>Transition time from hot to warm (h)</t>
  </si>
  <si>
    <t>Transition time from warm to cold (h)</t>
  </si>
  <si>
    <t>All €/start figures should be rounded to the nearest Euro.</t>
  </si>
  <si>
    <t>All €/GJ figures should be rounded to the nearest Euro.</t>
  </si>
  <si>
    <t>All €/MWh figures should be rounded to three decimal places.</t>
  </si>
  <si>
    <t>All hourly figures should be rounded to one decimal place.</t>
  </si>
  <si>
    <t>Forecast Values</t>
  </si>
  <si>
    <t>Minimum On Time (h)</t>
  </si>
  <si>
    <t>Minimum Off Time (h)</t>
  </si>
  <si>
    <t>Ramp up rate (MW/min)</t>
  </si>
  <si>
    <t>Ramp down rate (MW/min)</t>
  </si>
  <si>
    <t>Minimum Stable Generation (MW)</t>
  </si>
  <si>
    <t>Forced Outage Rate (%)</t>
  </si>
  <si>
    <t>Planned Outage Rate (%)</t>
  </si>
  <si>
    <t>Period to which limit applies (day/week/month/year)</t>
  </si>
  <si>
    <t>Maximum Operating Hours per Period</t>
  </si>
  <si>
    <t>Reason for limit</t>
  </si>
  <si>
    <t>Maximum Energy Production per Period</t>
  </si>
  <si>
    <t>Maximum Energy Production (GWh)</t>
  </si>
  <si>
    <t>Maximum Operating Hours (h)</t>
  </si>
  <si>
    <t>Must Run Restriction</t>
  </si>
  <si>
    <t>Minimum Operating Level (MW)</t>
  </si>
  <si>
    <t>Reason for restriction</t>
  </si>
  <si>
    <t>Period of Application (Start and End Date)</t>
  </si>
  <si>
    <t>Standard data on minimum on and off time, ramp rates, minimum generation and outage rates are required.  If actual scheduled outage dates are available, these can be supplied instead of a percentage rate.</t>
  </si>
  <si>
    <t>If there exists a limitation on the energy production in a period, specify the limit, the period to which it applies and provide a reason for the limit.  If different limits apply to different periods, add additional rows to cover each period.</t>
  </si>
  <si>
    <t>If the unit has a "must-run" restriction specify the period to which this applies, the generating level which is required and the reason for the restriction.  If there are multiple periods to which "must-run" restrictions apply, add additional rows to cover each period.</t>
  </si>
  <si>
    <t>All MW/min figures should be rounded to one decimal place</t>
  </si>
  <si>
    <t>If the unit has a type of operating constraint not provided for in the template, please add additional rows or notes to include this constraint.  Include sufficient explanation and evidence to support inclusion of the additional constraint.</t>
  </si>
  <si>
    <t>Maximum Starts</t>
  </si>
  <si>
    <t>If a data field is not relevant to the CMU, enter NA to be clear that the field is not relevant and not just missing.</t>
  </si>
  <si>
    <t>Units</t>
  </si>
  <si>
    <t>€'000/yr</t>
  </si>
  <si>
    <t>%</t>
  </si>
  <si>
    <t>GJ/start</t>
  </si>
  <si>
    <t>€/start</t>
  </si>
  <si>
    <t>h</t>
  </si>
  <si>
    <t>GWh</t>
  </si>
  <si>
    <t>MW</t>
  </si>
  <si>
    <t>MW/min</t>
  </si>
  <si>
    <t>If the value that applies to a data field is zero, enter 0 rather than leaving the field blank to be clear that the value zero is intended.</t>
  </si>
  <si>
    <t xml:space="preserve">Reference </t>
  </si>
  <si>
    <t xml:space="preserve">Procurement and Construction </t>
  </si>
  <si>
    <t>EPC engineering and management (EPC contractor costs)</t>
  </si>
  <si>
    <t>Others</t>
  </si>
  <si>
    <t>Preparatory, general activities and owner costs</t>
  </si>
  <si>
    <t>Site costs</t>
  </si>
  <si>
    <t>Consultancy</t>
  </si>
  <si>
    <t>Construction insurance</t>
  </si>
  <si>
    <t>Owner's contingencies</t>
  </si>
  <si>
    <t>Financing costs, including interest during construction</t>
  </si>
  <si>
    <t>Condition 1 (specify)</t>
  </si>
  <si>
    <t>Limit 1 (specify)</t>
  </si>
  <si>
    <t>General Characteristics</t>
  </si>
  <si>
    <t>Number of tests assumed</t>
  </si>
  <si>
    <t>€/test</t>
  </si>
  <si>
    <t>Operational Costs</t>
  </si>
  <si>
    <t>Insurance</t>
  </si>
  <si>
    <t>Local taxes</t>
  </si>
  <si>
    <t>Administration costs</t>
  </si>
  <si>
    <t>Inspections</t>
  </si>
  <si>
    <t>Repair costs</t>
  </si>
  <si>
    <t>Permits and licences</t>
  </si>
  <si>
    <t>Relationship between fixed costs, running hours and number of starts</t>
  </si>
  <si>
    <t>Annual/Routine Maintenance Costs</t>
  </si>
  <si>
    <t>Fuel or input energy cost</t>
  </si>
  <si>
    <t>Application Details</t>
  </si>
  <si>
    <t>CMU Characteristics</t>
  </si>
  <si>
    <t>Technology</t>
  </si>
  <si>
    <t>(Expected) Nominal Reference Power</t>
  </si>
  <si>
    <t>Type of Delivery Point</t>
  </si>
  <si>
    <t>Single Line Diagram (reference)</t>
  </si>
  <si>
    <t>Signed:</t>
  </si>
  <si>
    <t>Position:</t>
  </si>
  <si>
    <t>Date:</t>
  </si>
  <si>
    <t>____________________________________________________</t>
  </si>
  <si>
    <t>In signing below, the Applicant certifies that the data submitted as part of this IPC Derogation Application are the best estimates available at the time of submission:</t>
  </si>
  <si>
    <t>€'000</t>
  </si>
  <si>
    <t xml:space="preserve">  Civil works</t>
  </si>
  <si>
    <t xml:space="preserve">  Mechanical part</t>
  </si>
  <si>
    <t xml:space="preserve">  Electrical system</t>
  </si>
  <si>
    <t xml:space="preserve">  Instrumentation &amp; control system, communication system</t>
  </si>
  <si>
    <t>TOTAL Non-Recurring Investment Expenditure</t>
  </si>
  <si>
    <t>Relationship between recurring annual investment costs, running hours and number of starts</t>
  </si>
  <si>
    <t>Derating Factor (%)</t>
  </si>
  <si>
    <t>Note(s)</t>
  </si>
  <si>
    <t>Yrs</t>
  </si>
  <si>
    <t>Applicability</t>
  </si>
  <si>
    <t>Not DSR or Battery</t>
  </si>
  <si>
    <t xml:space="preserve">  Battery System</t>
  </si>
  <si>
    <t>Battery Only</t>
  </si>
  <si>
    <t>Not DSR</t>
  </si>
  <si>
    <t>Investment</t>
  </si>
  <si>
    <t>WACC (post tax)</t>
  </si>
  <si>
    <t>Economic Life of Investment</t>
  </si>
  <si>
    <t>yrs</t>
  </si>
  <si>
    <t>Date investment due to be commissioned</t>
  </si>
  <si>
    <t>Link to supporting evidence, e.g. quotes</t>
  </si>
  <si>
    <t>Note</t>
  </si>
  <si>
    <t>#</t>
  </si>
  <si>
    <t>Application Details Tab</t>
  </si>
  <si>
    <t>As per prequalification file</t>
  </si>
  <si>
    <t>Data Certification</t>
  </si>
  <si>
    <t>Maximum Starts per Period</t>
  </si>
  <si>
    <t>Background Information and IPC Derogation Tabs</t>
  </si>
  <si>
    <t>Principles and Guidance for completing IPC Derogation Application</t>
  </si>
  <si>
    <t>Value</t>
  </si>
  <si>
    <r>
      <t>CMU Total</t>
    </r>
    <r>
      <rPr>
        <b/>
        <sz val="12"/>
        <color theme="0"/>
        <rFont val="Calibri"/>
        <family val="2"/>
      </rPr>
      <t>†</t>
    </r>
  </si>
  <si>
    <t>Declared Nominal Reference Power (MW)</t>
  </si>
  <si>
    <r>
      <t xml:space="preserve">Connection costs to electricity, gas, hydrogen  and water networks </t>
    </r>
    <r>
      <rPr>
        <b/>
        <sz val="10"/>
        <color theme="1"/>
        <rFont val="Arial"/>
        <family val="2"/>
      </rPr>
      <t>(only physical work and equipment)</t>
    </r>
  </si>
  <si>
    <t>Annualized Investment</t>
  </si>
  <si>
    <t>Total direct costs</t>
  </si>
  <si>
    <r>
      <t>T-4 Auction for Delivery Year 1</t>
    </r>
    <r>
      <rPr>
        <b/>
        <vertAlign val="superscript"/>
        <sz val="14"/>
        <color rgb="FF0070C0"/>
        <rFont val="Arial"/>
        <family val="2"/>
      </rPr>
      <t>er</t>
    </r>
    <r>
      <rPr>
        <b/>
        <sz val="14"/>
        <color rgb="FF0070C0"/>
        <rFont val="Arial"/>
        <family val="2"/>
      </rPr>
      <t xml:space="preserve"> November 2025 - 31 October 2026</t>
    </r>
  </si>
  <si>
    <t>Application Details for IPC Derogation Application</t>
  </si>
  <si>
    <t>Notes for IPC Derogation Application</t>
  </si>
  <si>
    <t>Capacity Market Unit Identifier</t>
  </si>
  <si>
    <t>Project ID (where an investment file has been submitted for the CMU for the same Auction)</t>
  </si>
  <si>
    <t>Capacity Contract Duration asked (years)</t>
  </si>
  <si>
    <t xml:space="preserve">Capacity Provider </t>
  </si>
  <si>
    <t>Contact Name</t>
  </si>
  <si>
    <t>Contact Email Address</t>
  </si>
  <si>
    <t>Activation Costs for Availability Tests asked by Elia</t>
  </si>
  <si>
    <t>Total indirect costs</t>
  </si>
  <si>
    <t>Revenue from ancillary service provision</t>
  </si>
  <si>
    <t>Application must be made from July 16 to August 19, 2021</t>
  </si>
  <si>
    <t>Applications should be made by email to Elia at the following email address:</t>
  </si>
  <si>
    <t>Numbers policy</t>
  </si>
  <si>
    <r>
      <t>T-4 Auction for Delivery Period 1</t>
    </r>
    <r>
      <rPr>
        <b/>
        <vertAlign val="superscript"/>
        <sz val="14"/>
        <color rgb="FF0070C0"/>
        <rFont val="Arial"/>
        <family val="2"/>
      </rPr>
      <t>er</t>
    </r>
    <r>
      <rPr>
        <b/>
        <sz val="14"/>
        <color rgb="FF0070C0"/>
        <rFont val="Arial"/>
        <family val="2"/>
      </rPr>
      <t xml:space="preserve"> November 2025 - 31 October 2026</t>
    </r>
  </si>
  <si>
    <r>
      <t>T-4 Auction for Delivery Period : 1</t>
    </r>
    <r>
      <rPr>
        <b/>
        <vertAlign val="superscript"/>
        <sz val="12"/>
        <rFont val="Arial"/>
        <family val="2"/>
      </rPr>
      <t>er</t>
    </r>
    <r>
      <rPr>
        <b/>
        <sz val="12"/>
        <rFont val="Arial"/>
        <family val="2"/>
      </rPr>
      <t xml:space="preserve"> November 2025 - 31 October 2026</t>
    </r>
  </si>
  <si>
    <t>The purpose of this template is to set out the principles and format for submitting an IPC Derogation Application for the Delivery Period detailed above.</t>
  </si>
  <si>
    <t>T-4 Auction for Delivery Period 1 November 2025 - 31 October 2026</t>
  </si>
  <si>
    <t>Principles for Intermediate Price Cap Derogation Application (IPC)</t>
  </si>
  <si>
    <r>
      <t>References to the "Royal Decree Methodology" are to the document "</t>
    </r>
    <r>
      <rPr>
        <i/>
        <sz val="12"/>
        <rFont val="Arial"/>
        <family val="2"/>
      </rPr>
      <t>arrêté royal du 30 avril 2021 fixant les paramètres avec lesquels le volume de la capacité à prévoir est déterminé, y compris leurs méthodes de calcul, et les autres paramètres nécessaires pour l’organisation des mises aux enchères ainsi que la méthode pour et les conditions à l’octroi d’une dérogation individuelle à l’application du ou des plafond(s) de prix intermédiaire(s) dans le cadre du mécanisme de rémunération de capacité</t>
    </r>
    <r>
      <rPr>
        <sz val="12"/>
        <rFont val="Arial"/>
        <family val="2"/>
      </rPr>
      <t>"</t>
    </r>
  </si>
  <si>
    <t>The required information will be used to inform the CREG in its assessment of the acceptability of the costs and certain revenues used for the determination of the "missing money".  The information will be used to facilitate understanding of the financial and economic performance of the CMU.  It is also envisioned that additional information may be necessary to ensure appropriate decisions can be made.</t>
  </si>
  <si>
    <t>For the Delivery Year being applied for, a best estimate forecast of costs, revenues and "missing money" shall be provided for.  Please include notes that explain the assumptions applied and provide new cost breakdown if appropriate. Please provide evidence to support the reported costs.</t>
  </si>
  <si>
    <t>All cost items should be entered as a negative, all revenue items as a positive.</t>
  </si>
  <si>
    <t xml:space="preserve">Individual cost items greater than €1m or 5% of the total of the cost item to which it belongs and all cost or revenue items explicitly required by Article 21, §2 of the Royal Decree Methodology, should be detailed separately in an attached note. </t>
  </si>
  <si>
    <r>
      <rPr>
        <u/>
        <sz val="12"/>
        <rFont val="Arial"/>
        <family val="2"/>
      </rPr>
      <t>Limited historical information</t>
    </r>
    <r>
      <rPr>
        <sz val="12"/>
        <rFont val="Arial"/>
        <family val="2"/>
      </rPr>
      <t>:  In the absence of historical information or if the historical information is limited, CREG reserves the right to review costs by comparing them to the costs of similar capacities as an appropriate benchmark.</t>
    </r>
  </si>
  <si>
    <r>
      <rPr>
        <u/>
        <sz val="12"/>
        <rFont val="Arial"/>
        <family val="2"/>
      </rPr>
      <t>Data anomalies or inconsistency</t>
    </r>
    <r>
      <rPr>
        <sz val="12"/>
        <rFont val="Arial"/>
        <family val="2"/>
      </rPr>
      <t>:  CREG will examine and apply costs based on costs of other similar capacities as an appropriate benchmark when the historical information differs materially from other similar capacities, unless supporting evidence is provided to support the reported costs.</t>
    </r>
  </si>
  <si>
    <t>In accordance with accounting policies, profits, revenues, assets and cash inflows should be entered as positive numbers; losses, expenses, liabilities and cash outflows should be entered as negative numbers.</t>
  </si>
  <si>
    <t>All data fields must be completed. Additional notes can be provided in additional tables presented in additional tabs of this worksheet or as a Word document.</t>
  </si>
  <si>
    <t xml:space="preserve">Following receipt of this application, CREG may request additional information or clarification that it deems appropriate to assess the validity of the application.   </t>
  </si>
  <si>
    <t>Contact Direct Telephone Number</t>
  </si>
  <si>
    <t>Corresponding System Operator</t>
  </si>
  <si>
    <t>Forecast Costs*</t>
  </si>
  <si>
    <t>Year and month of reporting closure</t>
  </si>
  <si>
    <t>Fixed Component of the Electricity Network Tariff</t>
  </si>
  <si>
    <t xml:space="preserve">Fixed Component of the Gas Network Tariff (Capacity) </t>
  </si>
  <si>
    <t>Fixed Component of the Gas Tariff (Capacity)</t>
  </si>
  <si>
    <t>if appropriate</t>
  </si>
  <si>
    <t>operations.crm@elia.be</t>
  </si>
  <si>
    <t xml:space="preserve">Assumptions about the total number of hours of activation of the unit(s) on which these estimates are based.	</t>
  </si>
  <si>
    <t xml:space="preserve">Assumptions about the total number of starts or activations of the unit(s) on which these estimates are based.	</t>
  </si>
  <si>
    <t>Variable Operational costs</t>
  </si>
  <si>
    <t>Variable Maintenance costs</t>
  </si>
  <si>
    <r>
      <t>CO</t>
    </r>
    <r>
      <rPr>
        <vertAlign val="subscript"/>
        <sz val="11"/>
        <rFont val="Arial"/>
        <family val="2"/>
      </rPr>
      <t>2</t>
    </r>
    <r>
      <rPr>
        <sz val="11"/>
        <rFont val="Arial"/>
        <family val="2"/>
      </rPr>
      <t xml:space="preserve"> emission cost</t>
    </r>
  </si>
  <si>
    <t>Variable component of the Electricity Network Tariff</t>
  </si>
  <si>
    <t>Variable component of the Gas Network Tariff</t>
  </si>
  <si>
    <t>Number of hot starts</t>
  </si>
  <si>
    <t>Number of warm starts</t>
  </si>
  <si>
    <t>Number of cold starts</t>
  </si>
  <si>
    <t>Total revenue from energy markets</t>
  </si>
  <si>
    <t>Reservation revenue</t>
  </si>
  <si>
    <t>Activation revenue</t>
  </si>
  <si>
    <t>Income not captured due to operational restrictions</t>
  </si>
  <si>
    <t>Total Revenue (€/yr)</t>
  </si>
  <si>
    <t>€'000/MW/yr</t>
  </si>
  <si>
    <r>
      <t xml:space="preserve">In a separate sheet, or document, provide an accurate estimate and calculation of the missing money (in €'000/MW/year) of the relevant capacity market unit, or units in the case of tied capacity, for the capacity supply period to which the to which the request applies. </t>
    </r>
    <r>
      <rPr>
        <sz val="11"/>
        <color rgb="FF538ED5"/>
        <rFont val="Arial"/>
        <family val="2"/>
      </rPr>
      <t>[Royal Decree Methodology, art. 21, §2, 5°]</t>
    </r>
  </si>
  <si>
    <t>Motivation for the Relevance of the investment for capacity delivery</t>
  </si>
  <si>
    <t>Total recurring Investment</t>
  </si>
  <si>
    <t xml:space="preserve">Procurement </t>
  </si>
  <si>
    <t xml:space="preserve">  Others</t>
  </si>
  <si>
    <t>TOTAL Recurring Investment Expenditure</t>
  </si>
  <si>
    <t>Total Non-Recurring Investment</t>
  </si>
  <si>
    <t>Non-Recurring Investment cost allocated to the delivery point</t>
  </si>
  <si>
    <t>Total Financing expenditure</t>
  </si>
  <si>
    <t>Financing expenditure allocated to the delivery point</t>
  </si>
  <si>
    <t xml:space="preserve">The efficiency is quoted based upon the higher heating value (HHV) of the hydrocarbon fuel. </t>
  </si>
  <si>
    <t>€/MWhe</t>
  </si>
  <si>
    <t>For example, economic Life of Investment is the duration between 2 major maintenances in case of major maintenance</t>
  </si>
  <si>
    <t>Total Costs (€/yr)</t>
  </si>
  <si>
    <t>Individual</t>
  </si>
  <si>
    <t>Aggregated</t>
  </si>
  <si>
    <t>Linked</t>
  </si>
  <si>
    <t>Existing</t>
  </si>
  <si>
    <t>Additional</t>
  </si>
  <si>
    <t>Category I 1 - 11%</t>
  </si>
  <si>
    <t>Category I 2 - 19%</t>
  </si>
  <si>
    <t>Category I 3 - 28%</t>
  </si>
  <si>
    <t>Category I 4 - 36%</t>
  </si>
  <si>
    <t>Category I 6 - 52%</t>
  </si>
  <si>
    <t>Category I 8 - 65%</t>
  </si>
  <si>
    <t>Category I Unlimited - 100%</t>
  </si>
  <si>
    <t>Category II CCGT - 91%</t>
  </si>
  <si>
    <t>Category II OCGT - 90%</t>
  </si>
  <si>
    <t>Category II TurboJet - 96%</t>
  </si>
  <si>
    <t>Category II Gas Engine - 95%</t>
  </si>
  <si>
    <t>Category II Diesel Engine - 93%</t>
  </si>
  <si>
    <t>Category II Cogeneration - 93%</t>
  </si>
  <si>
    <t>Category II Biomass - 93%</t>
  </si>
  <si>
    <t>Category II Waste - 93%</t>
  </si>
  <si>
    <t>Category II Nuclear - 96%</t>
  </si>
  <si>
    <t>Category II Coal - 90%</t>
  </si>
  <si>
    <t>Category III 1 -11%</t>
  </si>
  <si>
    <t>Category III 2 - 19%</t>
  </si>
  <si>
    <t>Category III 3 - 28%</t>
  </si>
  <si>
    <t>Category III 4 - 36%</t>
  </si>
  <si>
    <t>Category III 5-6 - 42%</t>
  </si>
  <si>
    <t>Category III 7-8 - 65%</t>
  </si>
  <si>
    <t>Category IV Offshore wind - 15%</t>
  </si>
  <si>
    <t>Category IV Onshore wind - 6%</t>
  </si>
  <si>
    <t>Category IV Solar - 4%</t>
  </si>
  <si>
    <t>Category IV Hydro - 34%</t>
  </si>
  <si>
    <t>Category V Aggregated thermal technologies - 62%</t>
  </si>
  <si>
    <t>DSO connected</t>
  </si>
  <si>
    <t>TSO connected</t>
  </si>
  <si>
    <t>CDS connected (DSO Grid)</t>
  </si>
  <si>
    <t>CDS connected (TSO Grid)</t>
  </si>
  <si>
    <t>Fuel used for start-up</t>
  </si>
  <si>
    <t>Status (Existing or Additional)</t>
  </si>
  <si>
    <t>The Template has columns to allow entry of up to three Delivery Points per CMU.  If the CMU comprises more Delivery Points, additional columns should be added to the relevant tabs.
In the case of linked CMUs, the information will be communicated in the Application details in the cell Type_CMU. If the Type_CMU is defined as Linked, the Template  has columns to allow entry of up to three linked CMUs.  If the Linked CMU comprises more CMUs, additional columns should be added to the relevant tabs.</t>
  </si>
  <si>
    <t>Expected value of the Payback Obligation (- = payback)</t>
  </si>
  <si>
    <t>CMU total †</t>
  </si>
  <si>
    <t>Annualized non-recurring investment expenditure with an Economic Life of less than 3 years (€'000/yr)</t>
  </si>
  <si>
    <t>Annualized non-recurring investment expenditure with an Economic Life of 3 years or more (€'000/yr)</t>
  </si>
  <si>
    <t>Annualized non-recurring investment expenditure with an economic life of less than 3 years (€'000/yr)</t>
  </si>
  <si>
    <t>Reccuring Investment costs Details with an economic life of less than 3 years</t>
  </si>
  <si>
    <t xml:space="preserve">Reccuring Investment costs Details with an Economic Life of 3 years or more </t>
  </si>
  <si>
    <t>35b</t>
  </si>
  <si>
    <t>Duplicate the tables in case of multiple investments (each investment will be described separately).</t>
  </si>
  <si>
    <t>Technology-specific additional required rate of return</t>
  </si>
  <si>
    <t>If there exists a limitation on the number of starts in a delivery period, specify the limit, the period to which it applies and provide a reason for the limit.</t>
  </si>
  <si>
    <t>If there exists a limitation on the number of operating hours in a delivery period, specify the limit, the period to which it applies and provide a reason for the limit.  If different limits apply to different periods, add additional rows to cover each period.</t>
  </si>
  <si>
    <r>
      <rPr>
        <u/>
        <sz val="12"/>
        <rFont val="Arial"/>
        <family val="2"/>
      </rPr>
      <t>Cost Allocation</t>
    </r>
    <r>
      <rPr>
        <sz val="12"/>
        <rFont val="Arial"/>
        <family val="2"/>
      </rPr>
      <t>: In the absence of clear and sound justification as to why costs</t>
    </r>
    <r>
      <rPr>
        <strike/>
        <sz val="12"/>
        <color rgb="FFFF0000"/>
        <rFont val="Arial"/>
        <family val="2"/>
      </rPr>
      <t xml:space="preserve"> </t>
    </r>
    <r>
      <rPr>
        <sz val="12"/>
        <rFont val="Arial"/>
        <family val="2"/>
      </rPr>
      <t>have not been allocated on an installed MW basis across all CMUs to which they apply, CREG will default to allocating costs on an installed MW basis across those CMUs. When the costs of a cost category are shared among several units (some of which may not be subject to the IPC derogation request), the costs reported for that cost category may not exceed the total costs allocated to the units that are subject to the derogation request.</t>
    </r>
  </si>
  <si>
    <t xml:space="preserve">Latest Forecast is a combination of actual data available and forecast data for the current year, i.e. 2021.
All forecast and historical data should be entered in nominal terms.
</t>
  </si>
  <si>
    <t>Intraday</t>
  </si>
  <si>
    <t>Balancing market</t>
  </si>
  <si>
    <t>Duration of test 1</t>
  </si>
  <si>
    <t>Cost for test 1</t>
  </si>
  <si>
    <t xml:space="preserve">Provided in € 2025/26. Data available in Euro 2018 will be inflated by a factor of 111.2878: 
Inflated data for the period November 2025 - October 2026 = Reference data 2018 * 111.2878/100. </t>
  </si>
  <si>
    <t>Income from previous capacity contracts</t>
  </si>
  <si>
    <t xml:space="preserve">† Where a sum is relevant, the total CMU is determined from the sum of the relevant Delivery Points or the sum of the relevant CMUs in case of linked CMUs. In other cases, the Capacity Provider indicates a virtualised value for the total CMU and justifies this value in an appendix on the basis of the values communicated per Delivery Point or per CMU in case of linked capacities. </t>
  </si>
  <si>
    <t>32 a</t>
  </si>
  <si>
    <t>32 b</t>
  </si>
  <si>
    <t>Details of recurring investments with an economic life of less than 3 years for IPC Derogation Application</t>
  </si>
  <si>
    <t>39 a</t>
  </si>
  <si>
    <t>39 b</t>
  </si>
  <si>
    <t>Details of eligible non-recurring investments with an economic life of less than 3 years for IPC Derogation Application</t>
  </si>
  <si>
    <t>Details of eligible non-recurring investments with an economic life of 3 years or more for IPC Derogation Application</t>
  </si>
  <si>
    <t>Please provide in a separate document the duration of the construction and justify the financing cost assumptions</t>
  </si>
  <si>
    <t>Investment detail tab (Recurring investment &lt; 3 years; Recurring investment &gt; 3 years; Non-recurring invest &lt; 3 years; Non-recurring invest &gt; 3 years)</t>
  </si>
  <si>
    <t xml:space="preserve">Technology-specific additional required rate of return is added subject to the adoption of the amendment to the Royal Decree on methodology. If the amendment is not adopted, the rate will be zero. </t>
  </si>
  <si>
    <t>Average Start</t>
  </si>
  <si>
    <t>Forward market revenues</t>
  </si>
  <si>
    <t>Day-ahead revenues</t>
  </si>
  <si>
    <t>Net margin excluding must-run costs and opportunity losses</t>
  </si>
  <si>
    <t>Other revenue (net), comprised of:</t>
  </si>
  <si>
    <t>[Other net revenue 1]</t>
  </si>
  <si>
    <t>[Other net revenue 2]</t>
  </si>
  <si>
    <t>Net peak shaving revenues</t>
  </si>
  <si>
    <t>Gross peak shaving revenues</t>
  </si>
  <si>
    <t>Net sale or use revenue of heat or steam</t>
  </si>
  <si>
    <t>Gross sale or use revenue of heat or steam</t>
  </si>
  <si>
    <t>Gross voltage control revenue</t>
  </si>
  <si>
    <t>Net voltage control revenue</t>
  </si>
  <si>
    <t>Net black start revenue</t>
  </si>
  <si>
    <t>Gross black start revenue</t>
  </si>
  <si>
    <t>[Other gross revenue 1]</t>
  </si>
  <si>
    <t>[Other gross revenue 2]</t>
  </si>
  <si>
    <t>Volume of heat or steam</t>
  </si>
  <si>
    <t>Income not captured due to energy restrictions</t>
  </si>
  <si>
    <t>Revenues not captured due to activation restrictions</t>
  </si>
  <si>
    <t>Revenues not captured due to scheduled maintenance times</t>
  </si>
  <si>
    <t>Revenues not captured due to "must run" restrictions</t>
  </si>
  <si>
    <t xml:space="preserve">Annualized Recurring Investment Costs with an Economic Life of less than 3 years </t>
  </si>
  <si>
    <t xml:space="preserve">Annualized non-recurring investment expenditure with an Economic Life of less than 3 years </t>
  </si>
  <si>
    <t>Annualized Recurring Investment Costs with an Economic Life of 3 years or more</t>
  </si>
  <si>
    <t>Annualized non-recurring investment expenditure with an Economic Life of 3 years or more</t>
  </si>
  <si>
    <t>8 a</t>
  </si>
  <si>
    <t>8 b</t>
  </si>
  <si>
    <t>9 a</t>
  </si>
  <si>
    <t>9 b</t>
  </si>
  <si>
    <t xml:space="preserve">† Where a sum is relevant, the total CMU is determined from the sum of the relevant Delivery Points or the sum of the relevant CMUs in case of linked capacities. In other cases, the Capacity Provider indicates a virtualised value for the total CMU and justifies this value in an appendix on the basis of the values communicated per Delivery Point or per CMU in case of linked capacities. </t>
  </si>
  <si>
    <t>19b</t>
  </si>
  <si>
    <t>Details of eligible non-recurring investments with an Economic Life of 3 years or more for IPC Derogation Application</t>
  </si>
  <si>
    <t>19 b</t>
  </si>
  <si>
    <t>As per investment file. If the request concerns a unit of the capacity market, or units (if they are linked capacities), which is (are) allocated, according to the provisions of the Royal Decree fixing the investment thresholds and the eligibility criteria of the investment costs, determined in accordance with Article 7undecies, § 9, of the Law of 29 April 1999, to a category of capacity associated with a capacity contract for more than one capacity supply period, the request shall be declared inadmissible by the grid operator.</t>
  </si>
  <si>
    <t xml:space="preserve">Total Offtake/injection at the Delivery Point or at the CMU in MWh/year. </t>
  </si>
  <si>
    <t>Need for test(s) must be justified in function of the probability to be tested taking into account CRM functioning rules.
Detail the assumptions made in estimating the cost per test. 
Add lines if you consider that more than one test can be justified by the CRM functioning rules.</t>
  </si>
  <si>
    <t>In a separate sheet, or document, justify the relationship between Fixed O&amp;M Costs and the number of starts and/or the hours of operation. If necessary, please add the reference to the attached document/file.</t>
  </si>
  <si>
    <t>Production total in GWh, total operating hours and total number of starts (hot, warm, cold) for the delivery period in question.</t>
  </si>
  <si>
    <t>Add as reference the documents/files attached</t>
  </si>
  <si>
    <t>Post-tax Weighted Average Cost of Capital established in accordance with the Royal Decree Methodology</t>
  </si>
  <si>
    <t>The data provided are the costs allocated to each delivery point (or CMU).
Add extra rows, if required, to properly explain details of the investment
Use Reference column to include link to annex document/file which evidences the relevant line item. This should include third party documents if these are needed to explain the expenditure.</t>
  </si>
  <si>
    <t>Annualized investment is worked out automatically based on the WACC Rate, Economic life of the investment and Eligible Investment</t>
  </si>
  <si>
    <r>
      <t xml:space="preserve">Non-recurring capital expenditure with an Economic Life of 3 years or more , eligible for the calculation of the the calculation of the missing money of the capacity market unit, or units in the case of tied capacity, are the initial non-recurring capital expenditures that are ordered from the first which are ordered from the first decision pursuant to Article 7 decision in accordance with Article 7undecies, § 6 of the Electricity Act and the day before the first day of the capacity supply period, at the latest. </t>
    </r>
    <r>
      <rPr>
        <sz val="11"/>
        <color rgb="FF538ED5"/>
        <rFont val="Arial"/>
        <family val="2"/>
      </rPr>
      <t>[cf. Royal Decree Methodology, art. 21, §2, 2°d]</t>
    </r>
    <r>
      <rPr>
        <sz val="11"/>
        <rFont val="Arial"/>
        <family val="2"/>
      </rPr>
      <t>. 
Total Investment: any investment subsidies should be subtracted from this amount.
If the investment is shared with one, or more, other Delivery Points (or CMUs) then the Total Investment Cost should be shown, but with information on how much has been allocated to the Delivery Point or to the CMU and reasoning for this allocation.</t>
    </r>
  </si>
  <si>
    <r>
      <t xml:space="preserve">Non-recurring capital expenditure with an economic life of less than 3 years, eligible for the calculation of the the calculation of the missing money of the capacity market unit, or units in the case of tied capacity, are the initial non-recurring capital expenditures that are ordered from the first which are ordered from the first decision pursuant to Article 7 decision in accordance with Article 7undecies, § 6 of the Electricity Act and the day before the first day of the capacity supply period, at the latest. </t>
    </r>
    <r>
      <rPr>
        <sz val="11"/>
        <color rgb="FF538ED5"/>
        <rFont val="Arial"/>
        <family val="2"/>
      </rPr>
      <t>[cf. Royal Decree Methodology, art. 21, §2, 2°d]</t>
    </r>
    <r>
      <rPr>
        <sz val="11"/>
        <rFont val="Arial"/>
        <family val="2"/>
      </rPr>
      <t>. 
Total Investment: any investment subsidies should be subtracted from this amount.
If the investment is shared with one, or more, other Delivery Points (or CMUs) then the Total Investment Cost should be shown, but with information on how much has been allocated to the Delivery Point or to the CMU and reasoning for this allocation.</t>
    </r>
  </si>
  <si>
    <r>
      <t xml:space="preserve">Financing costs, including the weighted average cost of capital </t>
    </r>
    <r>
      <rPr>
        <sz val="11"/>
        <color rgb="FF538ED5"/>
        <rFont val="Arial"/>
        <family val="2"/>
      </rPr>
      <t>[cf. Royal Decree Methodology, art. 21, §2, 2°]</t>
    </r>
    <r>
      <rPr>
        <sz val="11"/>
        <rFont val="Arial"/>
        <family val="2"/>
      </rPr>
      <t>. 
If the investment is shared with one, or more, other Delivery Points (or CMUs) then the Total Investment Cost should be shown, but with information on how much has been allocated to the Delivery Point or to the CMU and reasoning for this allocation.</t>
    </r>
  </si>
  <si>
    <r>
      <t>Recurring Investment costs with an Economic Life of 3 years or more , not linked to extension of technical life or an increase in nominal power including provisions for major maintenance</t>
    </r>
    <r>
      <rPr>
        <sz val="11"/>
        <color rgb="FF538ED5"/>
        <rFont val="Arial"/>
        <family val="2"/>
      </rPr>
      <t xml:space="preserve"> [cf. Royal Decree Methodology, art. 21, §2, 2°c]</t>
    </r>
    <r>
      <rPr>
        <sz val="11"/>
        <rFont val="Arial"/>
        <family val="2"/>
      </rPr>
      <t>. 
Total Investment: any investment subsidies should be subtracted from this amount.
If the investment is shared with one, or more, other Delivery Points or CMUs in case of Linked capacity then the Total Investment Cost should be shown, but with information on how much has been allocated to the Delivery Point or CMU in case of Linked capacity and reasoning for this allocation.</t>
    </r>
  </si>
  <si>
    <r>
      <t xml:space="preserve">Recurring Investment costs with an economic life of less than 3 years, not linked to extension of technical life or an increase in nominal power including provisions for major maintenance </t>
    </r>
    <r>
      <rPr>
        <sz val="11"/>
        <color rgb="FF538ED5"/>
        <rFont val="Arial"/>
        <family val="2"/>
      </rPr>
      <t>[cf. Royal Decree Methodology, art. 21, §2, 2°c]</t>
    </r>
    <r>
      <rPr>
        <sz val="11"/>
        <rFont val="Arial"/>
        <family val="2"/>
      </rPr>
      <t>. 
Total Investment: any investment subsidies should be subtracted from this amount.
If the investment is shared with one, or more, other Delivery Points or CMUs in case of Linked capacity then the Total Investment Cost should be shown, but with information on how much has been allocated to the Delivery Point or CMU in case of Linked capacity and reasoning for this allocation.</t>
    </r>
  </si>
  <si>
    <r>
      <t xml:space="preserve">The total costs of start-ups, including both fixed and fuel-related costs. The values reported should be consistent with the values and the assumptions reported in the Cost Components table </t>
    </r>
    <r>
      <rPr>
        <sz val="11"/>
        <color rgb="FF538ED5"/>
        <rFont val="Arial"/>
        <family val="2"/>
      </rPr>
      <t>[To support "missing money" calculation from Royal Decree Methodology, art. 21, §2, 5°]</t>
    </r>
  </si>
  <si>
    <r>
      <t xml:space="preserve">The total variable costs of operation which would include, inter alia: fuel and emission costs, variable O&amp;M costs. The values reported should be consistent with the values and the assumptions reported in the Cost Components table </t>
    </r>
    <r>
      <rPr>
        <sz val="11"/>
        <color rgb="FF538ED5"/>
        <rFont val="Arial"/>
        <family val="2"/>
      </rPr>
      <t>[To support "missing money" calculation from Royal Decree Methodology, art. 21, §2, 5°]</t>
    </r>
  </si>
  <si>
    <r>
      <t xml:space="preserve">Totals should match to the values reported in the Cost Components table.  Formulae are provided but may need adjustment if additional rows were added to the Cost Components table </t>
    </r>
    <r>
      <rPr>
        <sz val="11"/>
        <color rgb="FF538ED5"/>
        <rFont val="Arial"/>
        <family val="2"/>
      </rPr>
      <t>[To support "missing money" calculation from Royal Decree Methodology, art. 21, §2, 5°]</t>
    </r>
  </si>
  <si>
    <r>
      <t xml:space="preserve">The expect payments to be made under the Payback Obligation when the Reference Price exceeds the Strike Price </t>
    </r>
    <r>
      <rPr>
        <sz val="11"/>
        <color rgb="FF538ED5"/>
        <rFont val="Arial"/>
        <family val="2"/>
      </rPr>
      <t xml:space="preserve"> [To support "missing money" calculation from Royal Decree Methodology, art. 21, §2, 5°]</t>
    </r>
  </si>
  <si>
    <r>
      <t xml:space="preserve">Revenue impact of operational restrictions related to the operation that impact the provision of the service with the relevant capacity market unit, or units if they are linked capacities, during the capacity supply period to which the request applies, such as, but not necessarily limited to: energy restrictions, activation restrictions, scheduled maintenance times, must run restrictions; </t>
    </r>
    <r>
      <rPr>
        <sz val="11"/>
        <color rgb="FF538ED5"/>
        <rFont val="Arial"/>
        <family val="2"/>
      </rPr>
      <t>[cf. Royal Decree Methodology, art. 21, §2, , 4°]</t>
    </r>
    <r>
      <rPr>
        <sz val="11"/>
        <rFont val="Arial"/>
        <family val="2"/>
      </rPr>
      <t xml:space="preserve">
If necessary, please add rows for other operational restrictions that would have an impact on revenues.
Please justify in a separate document the calculation of the impact of these restrictions on revenue and the assumptions made for this calculation.</t>
    </r>
  </si>
  <si>
    <t xml:space="preserve">As specified in note 19, the costs associated with the other revenue described in note 19 should not be included in "Total costs". </t>
  </si>
  <si>
    <r>
      <t xml:space="preserve">Other CMU revenue, excluding revenues from the energy markets and ancillary services detailed above.  Other revenues would include, inter alia: revenue from the sale or the use of heat and steam, revenues from the provision of the black start service, Voltage control revenues and peak shaving revenues. </t>
    </r>
    <r>
      <rPr>
        <sz val="11"/>
        <color rgb="FF538ED5"/>
        <rFont val="Arial"/>
        <family val="2"/>
      </rPr>
      <t>[cf. Royal Decree Methodology, art. 21, §2, , 3°]</t>
    </r>
    <r>
      <rPr>
        <sz val="11"/>
        <rFont val="Arial"/>
        <family val="2"/>
      </rPr>
      <t xml:space="preserve">
Please provide details of the calculation of revenue from the sale or use of heat and steam in a separate document. 	
Please indicate net revenues as well as gross revenues and justify in a separate document the associated costs, confirming that these costs are not included in the costs reported under "Total costs".</t>
    </r>
  </si>
  <si>
    <r>
      <t xml:space="preserve">Include all reservation and activation revenue from the network balancing services which include, inter alia: FCR, aFRR, mFRR </t>
    </r>
    <r>
      <rPr>
        <sz val="11"/>
        <color rgb="FF538ED5"/>
        <rFont val="Arial"/>
        <family val="2"/>
      </rPr>
      <t>[To support "missing money" calculation from Royal Decree Methodology, art. 21, §2, 5°]</t>
    </r>
    <r>
      <rPr>
        <sz val="11"/>
        <rFont val="Arial"/>
        <family val="2"/>
      </rPr>
      <t xml:space="preserve">.
In a separate sheet, or document, provide the split of the revenues between the different services and indicate the average number of MW sold for each services.  </t>
    </r>
  </si>
  <si>
    <r>
      <t>Include all revenue from forward trades, the day-ahead, intra-day and balancing markets</t>
    </r>
    <r>
      <rPr>
        <sz val="11"/>
        <color rgb="FF538ED5"/>
        <rFont val="Arial"/>
        <family val="2"/>
      </rPr>
      <t xml:space="preserve"> [To support "missing money" calculation cf. Royal Decree Methodology, art. 21, §2, 5°]</t>
    </r>
    <r>
      <rPr>
        <sz val="11"/>
        <rFont val="Arial"/>
        <family val="2"/>
      </rPr>
      <t>.
Include must run cost to provide ancillary services or to create any other income. 
Indicate market revenues not captured due to the provision of ancillary or other services (other revenues)</t>
    </r>
  </si>
  <si>
    <r>
      <t xml:space="preserve">A breakdown of the cost elements of the start-up or fixed activation cost, excluding fuel costs </t>
    </r>
    <r>
      <rPr>
        <sz val="11"/>
        <color rgb="FF538ED5"/>
        <rFont val="Arial"/>
        <family val="2"/>
      </rPr>
      <t>[cf. Royal Decree Methodology, art. 21, §2, 2°g)]</t>
    </r>
    <r>
      <rPr>
        <sz val="11"/>
        <rFont val="Arial"/>
        <family val="2"/>
      </rPr>
      <t>. In a separate sheet, or document, provide details of the cost and justify in details non-fuel start-up costs.
Start-up information can be entered for a unit that is in a hot, warm and cold state and the cumulative transition times from hot to cold and cold to warm can be entered in hours.  If start costs are not warmth-varying, enter data only for the hot state.</t>
    </r>
  </si>
  <si>
    <r>
      <t xml:space="preserve">Initial and non-recurring investment expenditures with an Economic Life of 3 years or more, ordered from the first decision in accordance with article 7undecies, §6 of the Electricity Act and made no later than the day before the first day of the capacity delivery period. </t>
    </r>
    <r>
      <rPr>
        <strike/>
        <sz val="11"/>
        <rFont val="Arial"/>
        <family val="2"/>
      </rPr>
      <t>I</t>
    </r>
    <r>
      <rPr>
        <sz val="11"/>
        <rFont val="Arial"/>
        <family val="2"/>
      </rPr>
      <t xml:space="preserve">nclude only the annualized amount of that expense for the delivery period to which the request applies (in €/yr) </t>
    </r>
    <r>
      <rPr>
        <sz val="11"/>
        <color rgb="FF538ED5"/>
        <rFont val="Arial"/>
        <family val="2"/>
      </rPr>
      <t>[cf. Royal Decree Methodology, art. 21, §2, 2°d)]</t>
    </r>
    <r>
      <rPr>
        <sz val="11"/>
        <rFont val="Arial"/>
        <family val="2"/>
      </rPr>
      <t xml:space="preserve">
The data is entered under the tab "Non-recurring invest &gt; 3 years" and is automatically transferred here.
Please add additional columns for more delivery points or more CMUs in case of linked capacities (NB: formulas will have to be added to transfer the results to the tab "Application IPC Derogation")
Provide supporting documentation to make clear what is included under each category reported.</t>
    </r>
  </si>
  <si>
    <r>
      <t xml:space="preserve">Initial and non-recurring investment expenditures with an economic life of less than 3 years, ordered from the first decision in accordance with article 7undecies, §6 of the Electricity Act and made no later than the day before the first day of the capacity delivery period. </t>
    </r>
    <r>
      <rPr>
        <strike/>
        <sz val="11"/>
        <rFont val="Arial"/>
        <family val="2"/>
      </rPr>
      <t>I</t>
    </r>
    <r>
      <rPr>
        <sz val="11"/>
        <rFont val="Arial"/>
        <family val="2"/>
      </rPr>
      <t>nclude only the annualized amount of that expense for the delivery period to which the request applies (in €/yr)</t>
    </r>
    <r>
      <rPr>
        <sz val="11"/>
        <color rgb="FF538ED5"/>
        <rFont val="Arial"/>
        <family val="2"/>
      </rPr>
      <t xml:space="preserve"> [cf. Royal Decree Methodology, art. 21, §2, 2°d)]</t>
    </r>
    <r>
      <rPr>
        <sz val="11"/>
        <rFont val="Arial"/>
        <family val="2"/>
      </rPr>
      <t xml:space="preserve">
The data is entered under the tab "Non-recurring invest &lt; 3 years" and is automatically transferred here.
Please add additional columns for more delivery points or more CMUs in case of linked capacities (NB: formulas will have to be added to transfer the results to the tab "Application IPC Derogation")
Provide supporting documentation to make clear what is included under each category reported.</t>
    </r>
  </si>
  <si>
    <r>
      <t>Annualized Recurring Investment costs with an Economic Life of 3 years or more, not linked to extension of technical life or an increase in nominal power including provisions for major maintenance (annualized in €/yr)</t>
    </r>
    <r>
      <rPr>
        <sz val="11"/>
        <color rgb="FF538ED5"/>
        <rFont val="Arial"/>
        <family val="2"/>
      </rPr>
      <t xml:space="preserve"> [cf. Royal Decree Methodology, art. 21, §2, 2°c]</t>
    </r>
    <r>
      <rPr>
        <sz val="11"/>
        <rFont val="Arial"/>
        <family val="2"/>
      </rPr>
      <t>.  Economic Life of Investment is, for example, the duration between 2 major maintenances.
The data is entered in the tab "Recurring investment &gt; 3 years" and is automatically transferred here.
Please add additional columns for more delivery points or more CMUs in case of linked capacities (NB: formulas will have to be added to transfer the results to the tab "Application IPC Derogation")
Provide supporting documentation to make clear what is included under each category reported.</t>
    </r>
  </si>
  <si>
    <r>
      <t xml:space="preserve">Annualized Recurring Investment costs with an economic life of less than 3 years, not linked to extension of technical life or an increase in nominal power including provisions for major maintenance (annualized in €/yr) </t>
    </r>
    <r>
      <rPr>
        <sz val="11"/>
        <color rgb="FF538ED5"/>
        <rFont val="Arial"/>
        <family val="2"/>
      </rPr>
      <t>[cf. Royal Decree Methodology, art. 21, §2, 2°c]</t>
    </r>
    <r>
      <rPr>
        <sz val="11"/>
        <rFont val="Arial"/>
        <family val="2"/>
      </rPr>
      <t>.  Economic Life of Investment is, for example, the duration between 2 major maintenances.
The data is entered in the tab "Recurring investment &lt; 3 years" and is automatically transferred here.
Please add additional columns for more delivery points or more CMUs in case of linked capacities (NB: formulas will have to be added to transfer the results to the tab "Application IPC Derogation")
Provide supporting documentation to make clear what is included under each category reported.</t>
    </r>
  </si>
  <si>
    <r>
      <t xml:space="preserve">Fixed costs linked to management of a portfolio of delivery points operating in the energy market (in €/yr) </t>
    </r>
    <r>
      <rPr>
        <sz val="11"/>
        <color rgb="FF538ED5"/>
        <rFont val="Arial"/>
        <family val="2"/>
      </rPr>
      <t>[cf. Royal Decree Methodology, art. 21, §2, 2°b)]</t>
    </r>
    <r>
      <rPr>
        <sz val="11"/>
        <rFont val="Arial"/>
        <family val="2"/>
      </rPr>
      <t xml:space="preserve">
In a separate sheet, or document, provide details of the cost. All sub-costs should be described by the total costs of managing a relevant portfolio of delivery points, with information on the amount allocated to the delivery point (CMU) and the reasoning for this allocation. 
Only fixed portfolio management costs necessary to operate in the energy market may be included, e.g. costs related to participation in the ancillary services market. Investment costs in IT platforms are excluded. </t>
    </r>
  </si>
  <si>
    <r>
      <t xml:space="preserve">Fixed O&amp;M Charges (in €/yr), split by type of cost and, where necessary, by delivery point or by CMU in case of linked capacity </t>
    </r>
    <r>
      <rPr>
        <sz val="11"/>
        <color rgb="FF538ED5"/>
        <rFont val="Arial"/>
        <family val="2"/>
      </rPr>
      <t>[cf. Royal Decree Methodology, Article 21,§2, 2°a)]</t>
    </r>
    <r>
      <rPr>
        <sz val="11"/>
        <rFont val="Arial"/>
        <family val="2"/>
      </rPr>
      <t xml:space="preserve">
Add additional rows, if necessary, for additional items of fixed O&amp;M cost.
Yearly fixed O&amp;M charges could include, inter alia: capacity component of the gas network cost, insurance costs, operations costs, maintenance costs (not taken into account in the Recurring Annual Investments and Annualized non-recurring investment expenditure). 
Please provide, in a separate excel tab or in a separate document, details of the relationship between fixed O&amp;M costs, number of starts and/or operating hours.
NB: These costs should not include any non-fuel costs reported as a component of start-up costs below.
Provide supporting documentation to make clear what is included under each category reported.</t>
    </r>
  </si>
  <si>
    <r>
      <t xml:space="preserve">For aggregate offers only, the difference between offered capacity and the sum of the installed capacity for the aggregated delivery points in MW </t>
    </r>
    <r>
      <rPr>
        <sz val="11"/>
        <color rgb="FF538ED5"/>
        <rFont val="Arial"/>
        <family val="2"/>
      </rPr>
      <t>[cf. Royal Decree Methodology, art. 21, §2, 2°f)]</t>
    </r>
  </si>
  <si>
    <r>
      <t xml:space="preserve">A breakdown of the cost elements of the energy offer, including Electricity and Gas variable network tarifs and the unit efficiency </t>
    </r>
    <r>
      <rPr>
        <sz val="11"/>
        <color rgb="FF538ED5"/>
        <rFont val="Arial Nova"/>
        <family val="2"/>
      </rPr>
      <t>[cf. Royal Decree Methodology, art. 21, §2, 2°e)]</t>
    </r>
    <r>
      <rPr>
        <sz val="11"/>
        <rFont val="Arial Nova"/>
        <family val="2"/>
      </rPr>
      <t>. All costs are defined in Eur/MWh power. A natural gas cost will thus be defined in Eur/MWh power by dividing its cost in Eur/MWh HHV by the efficiency (HHV).
Add additional rows, as required, for additional items of other variable costs for energy offer.
In a separate sheet, or document, provide details on all the variable cost for energy offer (assumption, tariff formula, ...) and justify in details Other variable costs 1 &amp; 2 (and other items added as variable costs)</t>
    </r>
  </si>
  <si>
    <t xml:space="preserve">Copy additional column pairs if more than three Delivery Points to report or if the linked capacity is composed of more than three CMUs </t>
  </si>
  <si>
    <t xml:space="preserve">Eligible  Non-Recurring Investment Details with an Economic Life of 3 years or more </t>
  </si>
  <si>
    <t>Eligible  Non-Recurring Investment Details with an economic life of less than 3 years</t>
  </si>
  <si>
    <r>
      <t xml:space="preserve">Connection costs to electricity, gas, hydrogen  and water networks </t>
    </r>
    <r>
      <rPr>
        <b/>
        <sz val="10"/>
        <rFont val="Arial"/>
        <family val="2"/>
      </rPr>
      <t>(only physical work and equipment)</t>
    </r>
  </si>
  <si>
    <t>Applicants should add additional columns if the CMU is comprised of more than three Delivery Points or if the linked CMU is comprised of more than three CMUs and adapt the formulas for CMU Total.</t>
  </si>
  <si>
    <t>Annualized Recurring Investment Costs with an economic life of less than 3 years (€'000/yr)</t>
  </si>
  <si>
    <t>Annualized Recurring Investment Costs with an Economic Life of 3 years or more (€'000/yr)</t>
  </si>
  <si>
    <r>
      <t xml:space="preserve">Difference between offered capacity and </t>
    </r>
    <r>
      <rPr>
        <b/>
        <sz val="11"/>
        <rFont val="Calibri"/>
        <family val="2"/>
      </rPr>
      <t>∑(</t>
    </r>
    <r>
      <rPr>
        <b/>
        <sz val="11"/>
        <rFont val="Arial"/>
        <family val="2"/>
      </rPr>
      <t>delivery point installed capacity) (MW)</t>
    </r>
  </si>
  <si>
    <r>
      <t>Variable costs for energy offer (€/MWh</t>
    </r>
    <r>
      <rPr>
        <b/>
        <vertAlign val="subscript"/>
        <sz val="11"/>
        <rFont val="Arial"/>
        <family val="2"/>
      </rPr>
      <t>e</t>
    </r>
    <r>
      <rPr>
        <b/>
        <sz val="11"/>
        <rFont val="Arial"/>
        <family val="2"/>
      </rPr>
      <t>)</t>
    </r>
  </si>
  <si>
    <t>Efficiency (HHV) or Round-Trip Efficiency for Storage (%)</t>
  </si>
  <si>
    <t>Start-up and Activation Costs</t>
  </si>
  <si>
    <t>*Applicant should make explict any indexation assumptions and explain any deviation from the evolution of the consumer price index published by the Federal Planning Bureau</t>
  </si>
  <si>
    <r>
      <t>MWh</t>
    </r>
    <r>
      <rPr>
        <vertAlign val="subscript"/>
        <sz val="11"/>
        <rFont val="Arial"/>
        <family val="2"/>
      </rPr>
      <t>Thermal</t>
    </r>
  </si>
  <si>
    <r>
      <t xml:space="preserve">Other Restriction </t>
    </r>
    <r>
      <rPr>
        <b/>
        <i/>
        <sz val="11"/>
        <rFont val="Arial"/>
        <family val="2"/>
      </rPr>
      <t>(specify)</t>
    </r>
  </si>
  <si>
    <t>*Applicant should  explain any deviation from the evolution of the consumer price index published by the Federal Planning Bureau.</t>
  </si>
  <si>
    <r>
      <rPr>
        <sz val="11"/>
        <rFont val="Calibri"/>
        <family val="2"/>
      </rPr>
      <t xml:space="preserve">† </t>
    </r>
    <r>
      <rPr>
        <sz val="11"/>
        <rFont val="Calibri"/>
        <family val="2"/>
        <scheme val="minor"/>
      </rPr>
      <t>The applicant should identify if any material changes to the CMU have been made, or are to be made, prior to the Delivery Period.  Details of such changes should be clearly set out in an annex.</t>
    </r>
  </si>
  <si>
    <t>Annualized Recurring Investment Costs with an Economic Life of less than 3 years (€'000/yr)</t>
  </si>
  <si>
    <r>
      <t>€/MWh</t>
    </r>
    <r>
      <rPr>
        <vertAlign val="subscript"/>
        <sz val="11"/>
        <rFont val="Arial"/>
        <family val="2"/>
      </rPr>
      <t>e</t>
    </r>
  </si>
  <si>
    <t>Applicants should add additional columns if the CMU is comprised of more than three Delivery Points or if the linked capacities are comprised of more than three CMUs.</t>
  </si>
  <si>
    <t>Type (Individual, Aggregated or Linked)</t>
  </si>
  <si>
    <t>Offtake (MWh/year)</t>
  </si>
  <si>
    <t>MWh/yr</t>
  </si>
  <si>
    <t>Injection (MWh/year)</t>
  </si>
  <si>
    <t>Only one application can be submitted per CMU or per linked capacities.</t>
  </si>
  <si>
    <t>Any cost projections which are greater than historically incurred costs should be justified in detail, explaining why costs are higher than the historical values, particularly if the increase is more than inflation related. Evidence for the projections should be provided where at all feasible. Inflation will be assessed on the basis of the growth rate of the consumer price index forecasted by the Federal Planning Bureau in its February 2021 interim report for the period 2021-2026 and the observed growth rates of the consumer price index published by the Federal Planning Bureau for the past. 
2018 : 2,1%
2019 : 1,4%
2020 : 0,7%
2021 : 1,3%
2022 : 1,6%
2023 : 1,7%
2024 : 1,7%
2025 : 1,7%
2026 : 1,8%</t>
  </si>
  <si>
    <r>
      <t xml:space="preserve">Forecast data for the IPC Derogation Application should be provided in estimated 2025/26 prices.
</t>
    </r>
    <r>
      <rPr>
        <sz val="12"/>
        <rFont val="Arial"/>
        <family val="2"/>
      </rPr>
      <t>As an example, data available in Euro 2018 will be inflated by a factor of 111.2878: 
Inflected data for the period November 2025 - October 2026 = Reference data 2018 * 111.2878/100. 
The factor of 111.2878 is assessed on the basis of the growth rates of the consumer price index forecasted by the Federal Planning Bureau in its February 2021 interim report for the period 2021-2026 and the observed growth rates of the consumer price index published by the Federal Planning Bureau for previous years.</t>
    </r>
  </si>
  <si>
    <r>
      <t xml:space="preserve">Please include additional lines for reporting additional items where you feel it may facilitate understanding or accuracy.  
</t>
    </r>
    <r>
      <rPr>
        <b/>
        <u/>
        <sz val="12"/>
        <rFont val="Arial"/>
        <family val="2"/>
      </rPr>
      <t xml:space="preserve">However, it is requested that no cells, rows or columns be deleted. </t>
    </r>
  </si>
  <si>
    <t xml:space="preserve">The Applicant must sign the certification block in the Application Details Tab and send the declaration on honour, available on the CREG website, completed and signed.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</si>
</sst>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 &quot;€&quot;;[Red]\-#,##0.00\ &quot;€&quot;"/>
    <numFmt numFmtId="165" formatCode="_(&quot;€&quot;* #,##0.00_);_(&quot;€&quot;* \(#,##0.00\);_(&quot;€&quot;* &quot;-&quot;??_);_(@_)"/>
    <numFmt numFmtId="166" formatCode="#,##0.0_ ;[Red]\-#,##0.0\ "/>
    <numFmt numFmtId="167" formatCode="0.0"/>
  </numFmts>
  <fonts count="6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color theme="1"/>
      <name val="Arial"/>
      <family val="2"/>
    </font>
    <font>
      <b/>
      <sz val="11"/>
      <color theme="1"/>
      <name val="Arial"/>
      <family val="2"/>
    </font>
    <font>
      <b/>
      <sz val="11"/>
      <color rgb="FF000000"/>
      <name val="Arial"/>
      <family val="2"/>
    </font>
    <font>
      <u/>
      <sz val="11"/>
      <color theme="10"/>
      <name val="Calibri"/>
      <family val="2"/>
    </font>
    <font>
      <b/>
      <sz val="18"/>
      <color theme="1"/>
      <name val="Calibri"/>
      <family val="2"/>
      <scheme val="minor"/>
    </font>
    <font>
      <sz val="12"/>
      <name val="Arial"/>
      <family val="2"/>
    </font>
    <font>
      <b/>
      <sz val="18"/>
      <name val="Arial"/>
      <family val="2"/>
    </font>
    <font>
      <b/>
      <sz val="12"/>
      <name val="Arial"/>
      <family val="2"/>
    </font>
    <font>
      <b/>
      <sz val="16"/>
      <name val="Arial"/>
      <family val="2"/>
    </font>
    <font>
      <sz val="10"/>
      <name val="Arial"/>
      <family val="2"/>
    </font>
    <font>
      <b/>
      <sz val="14"/>
      <name val="Arial"/>
      <family val="2"/>
    </font>
    <font>
      <sz val="12"/>
      <color rgb="FFFF0000"/>
      <name val="Arial"/>
      <family val="2"/>
    </font>
    <font>
      <b/>
      <sz val="14"/>
      <color rgb="FF0070C0"/>
      <name val="Arial"/>
      <family val="2"/>
    </font>
    <font>
      <sz val="11"/>
      <color rgb="FF0070C0"/>
      <name val="Arial"/>
      <family val="2"/>
    </font>
    <font>
      <sz val="9"/>
      <color theme="1"/>
      <name val="Calibri"/>
      <family val="2"/>
      <scheme val="minor"/>
    </font>
    <font>
      <b/>
      <sz val="11"/>
      <color theme="0"/>
      <name val="Arial"/>
      <family val="2"/>
    </font>
    <font>
      <b/>
      <sz val="11"/>
      <name val="Arial"/>
      <family val="2"/>
    </font>
    <font>
      <b/>
      <sz val="12"/>
      <color theme="0"/>
      <name val="Calibri"/>
      <family val="2"/>
      <scheme val="minor"/>
    </font>
    <font>
      <sz val="14"/>
      <color theme="1"/>
      <name val="Calibri"/>
      <family val="2"/>
      <scheme val="minor"/>
    </font>
    <font>
      <sz val="14"/>
      <name val="Arial"/>
      <family val="2"/>
    </font>
    <font>
      <u/>
      <sz val="14"/>
      <color theme="10"/>
      <name val="Calibri"/>
      <family val="2"/>
    </font>
    <font>
      <sz val="12"/>
      <color theme="1"/>
      <name val="Arial"/>
      <family val="2"/>
    </font>
    <font>
      <b/>
      <i/>
      <sz val="11"/>
      <name val="Arial"/>
      <family val="2"/>
    </font>
    <font>
      <b/>
      <i/>
      <sz val="12"/>
      <color theme="0"/>
      <name val="Calibri"/>
      <family val="2"/>
      <scheme val="minor"/>
    </font>
    <font>
      <b/>
      <sz val="11"/>
      <color theme="1"/>
      <name val="Calibri"/>
      <family val="2"/>
      <scheme val="minor"/>
    </font>
    <font>
      <b/>
      <sz val="11"/>
      <name val="Calibri"/>
      <family val="2"/>
      <scheme val="minor"/>
    </font>
    <font>
      <sz val="11"/>
      <color theme="4"/>
      <name val="Arial"/>
      <family val="2"/>
    </font>
    <font>
      <b/>
      <sz val="14"/>
      <color theme="1"/>
      <name val="Arial"/>
      <family val="2"/>
    </font>
    <font>
      <sz val="11"/>
      <name val="Arial"/>
      <family val="2"/>
    </font>
    <font>
      <b/>
      <sz val="12"/>
      <color theme="0"/>
      <name val="Calibri"/>
      <family val="2"/>
    </font>
    <font>
      <b/>
      <vertAlign val="superscript"/>
      <sz val="12"/>
      <name val="Arial"/>
      <family val="2"/>
    </font>
    <font>
      <b/>
      <vertAlign val="superscript"/>
      <sz val="14"/>
      <color rgb="FF0070C0"/>
      <name val="Arial"/>
      <family val="2"/>
    </font>
    <font>
      <b/>
      <sz val="10"/>
      <color theme="1"/>
      <name val="Arial"/>
      <family val="2"/>
    </font>
    <font>
      <sz val="16"/>
      <name val="Arial"/>
      <family val="2"/>
    </font>
    <font>
      <u/>
      <sz val="12"/>
      <name val="Arial"/>
      <family val="2"/>
    </font>
    <font>
      <sz val="11"/>
      <color rgb="FFFF0000"/>
      <name val="Arial"/>
      <family val="2"/>
    </font>
    <font>
      <i/>
      <sz val="12"/>
      <name val="Arial"/>
      <family val="2"/>
    </font>
    <font>
      <i/>
      <sz val="11"/>
      <name val="Arial"/>
      <family val="2"/>
    </font>
    <font>
      <strike/>
      <sz val="11"/>
      <name val="Arial"/>
      <family val="2"/>
    </font>
    <font>
      <vertAlign val="subscript"/>
      <sz val="11"/>
      <name val="Arial"/>
      <family val="2"/>
    </font>
    <font>
      <sz val="8"/>
      <name val="Calibri"/>
      <family val="2"/>
      <scheme val="minor"/>
    </font>
    <font>
      <sz val="11"/>
      <color rgb="FF538ED5"/>
      <name val="Arial"/>
      <family val="2"/>
    </font>
    <font>
      <strike/>
      <sz val="12"/>
      <color rgb="FFFF0000"/>
      <name val="Arial"/>
      <family val="2"/>
    </font>
    <font>
      <sz val="10.5"/>
      <color theme="1"/>
      <name val="Arial"/>
      <family val="2"/>
    </font>
    <font>
      <sz val="11"/>
      <name val="Arial Nova"/>
      <family val="2"/>
    </font>
    <font>
      <sz val="11"/>
      <color rgb="FF538ED5"/>
      <name val="Arial Nova"/>
      <family val="2"/>
    </font>
    <font>
      <b/>
      <u/>
      <sz val="11"/>
      <color theme="1"/>
      <name val="Arial"/>
      <family val="2"/>
    </font>
    <font>
      <b/>
      <u/>
      <sz val="11"/>
      <color theme="1"/>
      <name val="Calibri"/>
      <family val="2"/>
    </font>
    <font>
      <sz val="11"/>
      <color theme="0"/>
      <name val="Arial"/>
      <family val="2"/>
    </font>
    <font>
      <b/>
      <u/>
      <sz val="11"/>
      <name val="Arial"/>
      <family val="2"/>
    </font>
    <font>
      <b/>
      <sz val="10"/>
      <name val="Arial"/>
      <family val="2"/>
    </font>
    <font>
      <b/>
      <u/>
      <sz val="11"/>
      <name val="Calibri"/>
      <family val="2"/>
    </font>
    <font>
      <sz val="11"/>
      <name val="Calibri"/>
      <family val="2"/>
      <scheme val="minor"/>
    </font>
    <font>
      <b/>
      <sz val="11"/>
      <name val="Calibri"/>
      <family val="2"/>
    </font>
    <font>
      <b/>
      <vertAlign val="subscript"/>
      <sz val="11"/>
      <name val="Arial"/>
      <family val="2"/>
    </font>
    <font>
      <sz val="9"/>
      <name val="Calibri"/>
      <family val="2"/>
      <scheme val="minor"/>
    </font>
    <font>
      <sz val="11"/>
      <name val="Calibri"/>
      <family val="2"/>
    </font>
    <font>
      <i/>
      <sz val="11"/>
      <name val="Calibri"/>
      <family val="2"/>
      <scheme val="minor"/>
    </font>
    <font>
      <b/>
      <u/>
      <sz val="12"/>
      <name val="Arial"/>
      <family val="2"/>
    </font>
  </fonts>
  <fills count="31">
    <fill>
      <patternFill patternType="none"/>
    </fill>
    <fill>
      <patternFill patternType="gray125"/>
    </fill>
    <fill>
      <patternFill patternType="solid">
        <fgColor rgb="FF538ED5"/>
        <bgColor indexed="64"/>
      </patternFill>
    </fill>
    <fill>
      <patternFill patternType="solid">
        <fgColor rgb="FFFFFFFF"/>
        <bgColor indexed="64"/>
      </patternFill>
    </fill>
    <fill>
      <patternFill patternType="solid">
        <fgColor rgb="FF8DB4E3"/>
        <bgColor indexed="64"/>
      </patternFill>
    </fill>
    <fill>
      <patternFill patternType="solid">
        <fgColor rgb="FFDBE5F1"/>
        <bgColor indexed="64"/>
      </patternFill>
    </fill>
    <fill>
      <patternFill patternType="solid">
        <fgColor theme="0"/>
        <bgColor indexed="64"/>
      </patternFill>
    </fill>
    <fill>
      <patternFill patternType="gray125">
        <bgColor rgb="FFDBE5F1"/>
      </patternFill>
    </fill>
    <fill>
      <patternFill patternType="solid">
        <fgColor theme="6" tint="0.39997558519241921"/>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249977111117893"/>
        <bgColor indexed="64"/>
      </patternFill>
    </fill>
    <fill>
      <patternFill patternType="gray125">
        <bgColor theme="0" tint="-0.14999847407452621"/>
      </patternFill>
    </fill>
    <fill>
      <patternFill patternType="solid">
        <fgColor theme="4" tint="0.79998168889431442"/>
        <bgColor indexed="64"/>
      </patternFill>
    </fill>
    <fill>
      <patternFill patternType="solid">
        <fgColor theme="6" tint="-0.499984740745262"/>
        <bgColor indexed="64"/>
      </patternFill>
    </fill>
    <fill>
      <patternFill patternType="solid">
        <fgColor theme="9" tint="-0.24994659260841701"/>
        <bgColor indexed="64"/>
      </patternFill>
    </fill>
    <fill>
      <patternFill patternType="solid">
        <fgColor theme="9" tint="-0.499984740745262"/>
        <bgColor indexed="64"/>
      </patternFill>
    </fill>
    <fill>
      <patternFill patternType="solid">
        <fgColor theme="9" tint="0.39994506668294322"/>
        <bgColor indexed="64"/>
      </patternFill>
    </fill>
    <fill>
      <patternFill patternType="solid">
        <fgColor theme="9" tint="0.59996337778862885"/>
        <bgColor indexed="64"/>
      </patternFill>
    </fill>
    <fill>
      <patternFill patternType="solid">
        <fgColor rgb="FF00B0B9"/>
        <bgColor indexed="64"/>
      </patternFill>
    </fill>
    <fill>
      <patternFill patternType="solid">
        <fgColor theme="4" tint="0.39994506668294322"/>
        <bgColor indexed="64"/>
      </patternFill>
    </fill>
    <fill>
      <patternFill patternType="solid">
        <fgColor theme="6" tint="0.39994506668294322"/>
        <bgColor indexed="64"/>
      </patternFill>
    </fill>
    <fill>
      <patternFill patternType="gray0625">
        <bgColor theme="4" tint="0.39991454817346722"/>
      </patternFill>
    </fill>
    <fill>
      <patternFill patternType="gray0625">
        <bgColor theme="0" tint="-0.14993743705557422"/>
      </patternFill>
    </fill>
    <fill>
      <patternFill patternType="solid">
        <fgColor theme="4" tint="0.39988402966399123"/>
        <bgColor indexed="64"/>
      </patternFill>
    </fill>
    <fill>
      <patternFill patternType="gray0625">
        <bgColor theme="0" tint="-0.14996795556505021"/>
      </patternFill>
    </fill>
  </fills>
  <borders count="3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top/>
      <bottom style="thin">
        <color auto="1"/>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bottom/>
      <diagonal/>
    </border>
    <border>
      <left/>
      <right style="thick">
        <color indexed="64"/>
      </right>
      <top/>
      <bottom/>
      <diagonal/>
    </border>
    <border>
      <left style="thick">
        <color indexed="64"/>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165" fontId="1" fillId="0" borderId="0" applyFont="0" applyFill="0" applyBorder="0" applyAlignment="0" applyProtection="0"/>
    <xf numFmtId="0" fontId="8" fillId="0" borderId="0" applyNumberFormat="0" applyFill="0" applyBorder="0" applyAlignment="0" applyProtection="0">
      <alignment vertical="top"/>
      <protection locked="0"/>
    </xf>
    <xf numFmtId="43" fontId="1" fillId="0" borderId="0" applyFont="0" applyFill="0" applyBorder="0" applyAlignment="0" applyProtection="0"/>
  </cellStyleXfs>
  <cellXfs count="403">
    <xf numFmtId="0" fontId="0" fillId="0" borderId="0" xfId="0"/>
    <xf numFmtId="0" fontId="0" fillId="0" borderId="0" xfId="0"/>
    <xf numFmtId="0" fontId="0" fillId="6" borderId="0" xfId="0" applyFill="1"/>
    <xf numFmtId="0" fontId="0" fillId="6" borderId="0" xfId="0" applyFill="1" applyBorder="1"/>
    <xf numFmtId="0" fontId="10" fillId="6" borderId="0" xfId="0" applyFont="1" applyFill="1"/>
    <xf numFmtId="0" fontId="11" fillId="6" borderId="0" xfId="0" applyFont="1" applyFill="1"/>
    <xf numFmtId="0" fontId="12" fillId="6" borderId="0" xfId="0" applyFont="1" applyFill="1" applyBorder="1" applyAlignment="1">
      <alignment wrapText="1"/>
    </xf>
    <xf numFmtId="0" fontId="13" fillId="6" borderId="0" xfId="0" applyFont="1" applyFill="1"/>
    <xf numFmtId="0" fontId="7" fillId="2" borderId="0" xfId="0" applyFont="1" applyFill="1" applyBorder="1" applyAlignment="1">
      <alignment horizontal="center"/>
    </xf>
    <xf numFmtId="0" fontId="7" fillId="2" borderId="0" xfId="0" applyFont="1" applyFill="1" applyBorder="1" applyAlignment="1">
      <alignment horizontal="left"/>
    </xf>
    <xf numFmtId="0" fontId="17" fillId="6" borderId="0" xfId="0" applyFont="1" applyFill="1" applyAlignment="1">
      <alignment vertical="center"/>
    </xf>
    <xf numFmtId="0" fontId="18" fillId="6" borderId="0" xfId="0" applyFont="1" applyFill="1"/>
    <xf numFmtId="0" fontId="5" fillId="9" borderId="0" xfId="0" applyFont="1" applyFill="1"/>
    <xf numFmtId="0" fontId="19" fillId="6" borderId="0" xfId="0" applyFont="1" applyFill="1"/>
    <xf numFmtId="0" fontId="4" fillId="11" borderId="0" xfId="0" applyFont="1" applyFill="1"/>
    <xf numFmtId="0" fontId="20" fillId="11" borderId="0" xfId="0" applyFont="1" applyFill="1"/>
    <xf numFmtId="0" fontId="21" fillId="8" borderId="0" xfId="0" applyFont="1" applyFill="1"/>
    <xf numFmtId="0" fontId="21" fillId="13" borderId="0" xfId="0" applyFont="1" applyFill="1" applyAlignment="1">
      <alignment horizontal="center"/>
    </xf>
    <xf numFmtId="0" fontId="20" fillId="10" borderId="0" xfId="0" applyFont="1" applyFill="1" applyAlignment="1">
      <alignment horizontal="center" vertical="center"/>
    </xf>
    <xf numFmtId="0" fontId="22" fillId="14" borderId="0" xfId="0" applyFont="1" applyFill="1" applyBorder="1" applyAlignment="1">
      <alignment horizontal="center" wrapText="1"/>
    </xf>
    <xf numFmtId="0" fontId="7" fillId="16" borderId="0" xfId="0" quotePrefix="1" applyFont="1" applyFill="1" applyBorder="1" applyAlignment="1">
      <alignment horizontal="center"/>
    </xf>
    <xf numFmtId="0" fontId="5" fillId="12" borderId="0" xfId="0" applyFont="1" applyFill="1" applyAlignment="1">
      <alignment horizontal="center"/>
    </xf>
    <xf numFmtId="0" fontId="20" fillId="10" borderId="0" xfId="0" applyFont="1" applyFill="1" applyAlignment="1">
      <alignment horizontal="center" vertical="center"/>
    </xf>
    <xf numFmtId="0" fontId="22" fillId="14" borderId="0" xfId="0" applyFont="1" applyFill="1" applyBorder="1" applyAlignment="1">
      <alignment horizontal="center"/>
    </xf>
    <xf numFmtId="0" fontId="23" fillId="6" borderId="0" xfId="0" applyFont="1" applyFill="1"/>
    <xf numFmtId="0" fontId="21" fillId="16" borderId="0" xfId="0" applyFont="1" applyFill="1" applyBorder="1" applyAlignment="1">
      <alignment horizontal="center" wrapText="1"/>
    </xf>
    <xf numFmtId="0" fontId="0" fillId="0" borderId="0" xfId="0"/>
    <xf numFmtId="0" fontId="20" fillId="10" borderId="0" xfId="0" applyFont="1" applyFill="1" applyAlignment="1">
      <alignment horizontal="center" vertical="center"/>
    </xf>
    <xf numFmtId="0" fontId="21" fillId="2" borderId="0" xfId="0" applyFont="1" applyFill="1" applyBorder="1" applyAlignment="1">
      <alignment horizontal="center" wrapText="1"/>
    </xf>
    <xf numFmtId="0" fontId="22" fillId="14" borderId="0" xfId="0" applyFont="1" applyFill="1" applyBorder="1" applyAlignment="1">
      <alignment horizontal="center" vertical="center" wrapText="1"/>
    </xf>
    <xf numFmtId="0" fontId="22" fillId="14" borderId="0" xfId="0" applyFont="1" applyFill="1" applyBorder="1" applyAlignment="1">
      <alignment horizontal="center" vertical="center" wrapText="1"/>
    </xf>
    <xf numFmtId="0" fontId="20" fillId="10" borderId="0" xfId="0" applyFont="1" applyFill="1" applyAlignment="1">
      <alignment vertical="center"/>
    </xf>
    <xf numFmtId="0" fontId="27" fillId="8" borderId="0" xfId="0" applyFont="1" applyFill="1"/>
    <xf numFmtId="0" fontId="21" fillId="2" borderId="0" xfId="0" applyFont="1" applyFill="1" applyBorder="1" applyAlignment="1"/>
    <xf numFmtId="0" fontId="21" fillId="13" borderId="7" xfId="0" applyFont="1" applyFill="1" applyBorder="1" applyAlignment="1">
      <alignment horizontal="center"/>
    </xf>
    <xf numFmtId="0" fontId="20" fillId="19" borderId="0" xfId="0" applyFont="1" applyFill="1" applyAlignment="1">
      <alignment vertical="center"/>
    </xf>
    <xf numFmtId="0" fontId="20" fillId="19" borderId="0" xfId="0" applyFont="1" applyFill="1" applyAlignment="1">
      <alignment horizontal="center" vertical="center"/>
    </xf>
    <xf numFmtId="0" fontId="28" fillId="14" borderId="0" xfId="0" applyFont="1" applyFill="1" applyBorder="1" applyAlignment="1">
      <alignment horizontal="center" wrapText="1"/>
    </xf>
    <xf numFmtId="0" fontId="14" fillId="6" borderId="1" xfId="0" applyFont="1" applyFill="1" applyBorder="1" applyAlignment="1">
      <alignment vertical="top" wrapText="1"/>
    </xf>
    <xf numFmtId="0" fontId="0" fillId="6" borderId="4" xfId="0" applyFill="1" applyBorder="1"/>
    <xf numFmtId="0" fontId="10" fillId="6" borderId="0" xfId="0" applyFont="1" applyFill="1" applyBorder="1" applyAlignment="1">
      <alignment wrapText="1"/>
    </xf>
    <xf numFmtId="0" fontId="20" fillId="20" borderId="0" xfId="0" applyFont="1" applyFill="1" applyAlignment="1">
      <alignment vertical="center"/>
    </xf>
    <xf numFmtId="0" fontId="20" fillId="20" borderId="0" xfId="0" applyFont="1" applyFill="1" applyAlignment="1">
      <alignment horizontal="center" vertical="center"/>
    </xf>
    <xf numFmtId="0" fontId="20" fillId="21" borderId="0" xfId="0" applyFont="1" applyFill="1" applyAlignment="1">
      <alignment vertical="center"/>
    </xf>
    <xf numFmtId="0" fontId="20" fillId="21" borderId="0" xfId="0" applyFont="1" applyFill="1" applyAlignment="1">
      <alignment horizontal="center" vertical="center"/>
    </xf>
    <xf numFmtId="0" fontId="27" fillId="22" borderId="0" xfId="0" applyFont="1" applyFill="1"/>
    <xf numFmtId="0" fontId="21" fillId="22" borderId="0" xfId="0" applyFont="1" applyFill="1"/>
    <xf numFmtId="0" fontId="20" fillId="19" borderId="0" xfId="0" applyFont="1" applyFill="1" applyAlignment="1">
      <alignment horizontal="left" vertical="center" wrapText="1"/>
    </xf>
    <xf numFmtId="0" fontId="20" fillId="10" borderId="0" xfId="0" applyFont="1" applyFill="1" applyAlignment="1">
      <alignment horizontal="center" vertical="center"/>
    </xf>
    <xf numFmtId="0" fontId="20" fillId="21" borderId="0" xfId="0" applyFont="1" applyFill="1" applyAlignment="1">
      <alignment horizontal="left" vertical="center" wrapText="1"/>
    </xf>
    <xf numFmtId="0" fontId="5" fillId="12" borderId="3" xfId="0" applyFont="1" applyFill="1" applyBorder="1" applyAlignment="1">
      <alignment horizontal="center"/>
    </xf>
    <xf numFmtId="0" fontId="5" fillId="6" borderId="0" xfId="0" applyFont="1" applyFill="1" applyBorder="1"/>
    <xf numFmtId="0" fontId="22" fillId="14" borderId="0" xfId="0" applyFont="1" applyFill="1" applyBorder="1" applyAlignment="1">
      <alignment horizontal="center" vertical="center" wrapText="1"/>
    </xf>
    <xf numFmtId="0" fontId="21" fillId="13" borderId="4" xfId="0" applyFont="1" applyFill="1" applyBorder="1" applyAlignment="1">
      <alignment horizontal="center"/>
    </xf>
    <xf numFmtId="0" fontId="7" fillId="16" borderId="4" xfId="0" quotePrefix="1" applyFont="1" applyFill="1" applyBorder="1" applyAlignment="1">
      <alignment horizontal="center"/>
    </xf>
    <xf numFmtId="0" fontId="21" fillId="13" borderId="0" xfId="0" applyFont="1" applyFill="1" applyBorder="1" applyAlignment="1">
      <alignment horizontal="center"/>
    </xf>
    <xf numFmtId="0" fontId="0" fillId="6" borderId="18" xfId="0" applyFill="1" applyBorder="1"/>
    <xf numFmtId="0" fontId="0" fillId="0" borderId="0" xfId="0" applyBorder="1"/>
    <xf numFmtId="0" fontId="0" fillId="6" borderId="3" xfId="0" applyFill="1" applyBorder="1"/>
    <xf numFmtId="0" fontId="5" fillId="6" borderId="0" xfId="0" applyFont="1" applyFill="1" applyBorder="1" applyAlignment="1">
      <alignment vertical="center"/>
    </xf>
    <xf numFmtId="0" fontId="5" fillId="6" borderId="0" xfId="0" applyFont="1" applyFill="1" applyBorder="1" applyAlignment="1">
      <alignment vertical="center" wrapText="1"/>
    </xf>
    <xf numFmtId="0" fontId="0" fillId="6" borderId="5" xfId="0" applyFill="1" applyBorder="1"/>
    <xf numFmtId="0" fontId="0" fillId="6" borderId="19" xfId="0" applyFill="1" applyBorder="1"/>
    <xf numFmtId="0" fontId="0" fillId="6" borderId="6" xfId="0" applyFill="1" applyBorder="1"/>
    <xf numFmtId="0" fontId="29" fillId="25" borderId="1" xfId="0" applyFont="1" applyFill="1" applyBorder="1"/>
    <xf numFmtId="0" fontId="0" fillId="25" borderId="2" xfId="0" applyFill="1" applyBorder="1"/>
    <xf numFmtId="0" fontId="29" fillId="26" borderId="3" xfId="0" applyFont="1" applyFill="1" applyBorder="1"/>
    <xf numFmtId="0" fontId="0" fillId="26" borderId="0" xfId="0" applyFill="1" applyBorder="1"/>
    <xf numFmtId="0" fontId="29" fillId="22" borderId="3" xfId="0" applyFont="1" applyFill="1" applyBorder="1"/>
    <xf numFmtId="0" fontId="0" fillId="6" borderId="7" xfId="0" applyFill="1" applyBorder="1"/>
    <xf numFmtId="0" fontId="0" fillId="6" borderId="20" xfId="0" applyFill="1" applyBorder="1"/>
    <xf numFmtId="0" fontId="18" fillId="0" borderId="0" xfId="0" applyFont="1" applyFill="1"/>
    <xf numFmtId="0" fontId="5" fillId="6" borderId="19" xfId="0" applyFont="1" applyFill="1" applyBorder="1"/>
    <xf numFmtId="0" fontId="22" fillId="15" borderId="0" xfId="0" applyFont="1" applyFill="1" applyAlignment="1">
      <alignment horizontal="center"/>
    </xf>
    <xf numFmtId="0" fontId="29" fillId="25" borderId="29" xfId="0" applyFont="1" applyFill="1" applyBorder="1" applyAlignment="1">
      <alignment horizontal="center"/>
    </xf>
    <xf numFmtId="0" fontId="5" fillId="6" borderId="7" xfId="0" applyFont="1" applyFill="1" applyBorder="1" applyAlignment="1">
      <alignment vertical="center"/>
    </xf>
    <xf numFmtId="0" fontId="5" fillId="6" borderId="7" xfId="0" applyFont="1" applyFill="1" applyBorder="1" applyAlignment="1">
      <alignment horizontal="center" vertical="center"/>
    </xf>
    <xf numFmtId="0" fontId="5" fillId="6" borderId="7" xfId="0" applyFont="1" applyFill="1" applyBorder="1" applyAlignment="1">
      <alignment horizontal="center" vertical="center" wrapText="1"/>
    </xf>
    <xf numFmtId="0" fontId="29" fillId="26" borderId="7" xfId="0" applyFont="1" applyFill="1" applyBorder="1" applyAlignment="1">
      <alignment horizontal="center"/>
    </xf>
    <xf numFmtId="0" fontId="5" fillId="6" borderId="7" xfId="0" applyFont="1" applyFill="1" applyBorder="1" applyAlignment="1">
      <alignment horizontal="center"/>
    </xf>
    <xf numFmtId="0" fontId="5" fillId="6" borderId="7" xfId="0" applyFont="1" applyFill="1" applyBorder="1"/>
    <xf numFmtId="0" fontId="5" fillId="6" borderId="20" xfId="0" applyFont="1" applyFill="1" applyBorder="1"/>
    <xf numFmtId="0" fontId="22" fillId="14" borderId="0" xfId="0" applyFont="1" applyFill="1" applyBorder="1" applyAlignment="1">
      <alignment horizontal="center" vertical="center" wrapText="1"/>
    </xf>
    <xf numFmtId="0" fontId="5" fillId="6" borderId="0" xfId="0" applyFont="1" applyFill="1"/>
    <xf numFmtId="0" fontId="5" fillId="0" borderId="0" xfId="0" applyFont="1"/>
    <xf numFmtId="0" fontId="5" fillId="0" borderId="0" xfId="0" applyFont="1" applyFill="1"/>
    <xf numFmtId="0" fontId="20" fillId="24" borderId="13" xfId="0" applyFont="1" applyFill="1" applyBorder="1" applyAlignment="1">
      <alignment horizontal="center"/>
    </xf>
    <xf numFmtId="0" fontId="5" fillId="6" borderId="9" xfId="0" applyFont="1" applyFill="1" applyBorder="1"/>
    <xf numFmtId="0" fontId="5" fillId="6" borderId="11" xfId="0" applyFont="1" applyFill="1" applyBorder="1"/>
    <xf numFmtId="0" fontId="5" fillId="6" borderId="28" xfId="0" applyFont="1" applyFill="1" applyBorder="1"/>
    <xf numFmtId="0" fontId="20" fillId="24" borderId="16" xfId="0" applyFont="1" applyFill="1" applyBorder="1"/>
    <xf numFmtId="0" fontId="20" fillId="24" borderId="8" xfId="0" applyFont="1" applyFill="1" applyBorder="1"/>
    <xf numFmtId="0" fontId="20" fillId="24" borderId="8" xfId="0" applyFont="1" applyFill="1" applyBorder="1" applyAlignment="1">
      <alignment horizontal="center"/>
    </xf>
    <xf numFmtId="0" fontId="20" fillId="24" borderId="24" xfId="0" applyFont="1" applyFill="1" applyBorder="1" applyAlignment="1">
      <alignment horizontal="center"/>
    </xf>
    <xf numFmtId="0" fontId="6" fillId="0" borderId="8" xfId="0" applyFont="1" applyBorder="1" applyAlignment="1">
      <alignment horizontal="justify" vertical="center"/>
    </xf>
    <xf numFmtId="0" fontId="6" fillId="0" borderId="8" xfId="0" applyFont="1" applyBorder="1" applyAlignment="1">
      <alignment horizontal="center" vertical="center"/>
    </xf>
    <xf numFmtId="0" fontId="5" fillId="0" borderId="8" xfId="0" applyFont="1" applyBorder="1" applyAlignment="1">
      <alignment horizontal="center" vertical="center"/>
    </xf>
    <xf numFmtId="167" fontId="6" fillId="0" borderId="14" xfId="0" applyNumberFormat="1" applyFont="1" applyBorder="1" applyAlignment="1">
      <alignment horizontal="center"/>
    </xf>
    <xf numFmtId="0" fontId="5" fillId="0" borderId="25" xfId="0" applyFont="1" applyBorder="1"/>
    <xf numFmtId="0" fontId="5" fillId="0" borderId="15" xfId="0" applyFont="1" applyBorder="1"/>
    <xf numFmtId="0" fontId="5" fillId="0" borderId="9" xfId="0" applyFont="1" applyBorder="1" applyAlignment="1">
      <alignment horizontal="left"/>
    </xf>
    <xf numFmtId="0" fontId="5" fillId="0" borderId="9" xfId="0" applyFont="1" applyBorder="1" applyAlignment="1">
      <alignment horizontal="center"/>
    </xf>
    <xf numFmtId="167" fontId="5" fillId="0" borderId="15" xfId="0" applyNumberFormat="1" applyFont="1" applyBorder="1" applyAlignment="1">
      <alignment horizontal="center"/>
    </xf>
    <xf numFmtId="0" fontId="6" fillId="0" borderId="9" xfId="0" applyFont="1" applyBorder="1"/>
    <xf numFmtId="167" fontId="6" fillId="0" borderId="15" xfId="0" applyNumberFormat="1" applyFont="1" applyBorder="1" applyAlignment="1">
      <alignment horizontal="center"/>
    </xf>
    <xf numFmtId="167" fontId="6" fillId="0" borderId="13" xfId="0" applyNumberFormat="1" applyFont="1" applyBorder="1" applyAlignment="1">
      <alignment horizontal="center"/>
    </xf>
    <xf numFmtId="0" fontId="6" fillId="0" borderId="14" xfId="0" applyFont="1" applyBorder="1" applyAlignment="1">
      <alignment horizontal="justify" vertical="center"/>
    </xf>
    <xf numFmtId="0" fontId="5" fillId="0" borderId="14" xfId="0" applyFont="1" applyBorder="1" applyAlignment="1">
      <alignment horizontal="center" vertical="center"/>
    </xf>
    <xf numFmtId="0" fontId="6" fillId="0" borderId="15" xfId="0" applyFont="1" applyBorder="1" applyAlignment="1">
      <alignment horizontal="left"/>
    </xf>
    <xf numFmtId="0" fontId="5" fillId="0" borderId="15" xfId="0" applyFont="1" applyBorder="1" applyAlignment="1">
      <alignment horizontal="center"/>
    </xf>
    <xf numFmtId="0" fontId="6" fillId="0" borderId="15" xfId="0" applyFont="1" applyBorder="1"/>
    <xf numFmtId="0" fontId="6" fillId="0" borderId="17" xfId="0" applyFont="1" applyBorder="1"/>
    <xf numFmtId="0" fontId="5" fillId="0" borderId="17" xfId="0" applyFont="1" applyBorder="1" applyAlignment="1">
      <alignment horizontal="center"/>
    </xf>
    <xf numFmtId="167" fontId="6" fillId="0" borderId="17" xfId="0" applyNumberFormat="1" applyFont="1" applyBorder="1" applyAlignment="1">
      <alignment horizontal="center"/>
    </xf>
    <xf numFmtId="0" fontId="20" fillId="24" borderId="14" xfId="0" applyFont="1" applyFill="1" applyBorder="1"/>
    <xf numFmtId="167" fontId="21" fillId="0" borderId="14" xfId="0" applyNumberFormat="1" applyFont="1" applyBorder="1" applyAlignment="1">
      <alignment horizontal="center"/>
    </xf>
    <xf numFmtId="0" fontId="5" fillId="0" borderId="26" xfId="0" applyFont="1" applyBorder="1"/>
    <xf numFmtId="0" fontId="6" fillId="29" borderId="13" xfId="0" applyFont="1" applyFill="1" applyBorder="1"/>
    <xf numFmtId="0" fontId="5" fillId="29" borderId="13" xfId="0" applyFont="1" applyFill="1" applyBorder="1"/>
    <xf numFmtId="0" fontId="5" fillId="29" borderId="13" xfId="0" applyFont="1" applyFill="1" applyBorder="1" applyAlignment="1">
      <alignment horizontal="center"/>
    </xf>
    <xf numFmtId="166" fontId="5" fillId="27" borderId="13" xfId="0" applyNumberFormat="1" applyFont="1" applyFill="1" applyBorder="1" applyAlignment="1">
      <alignment horizontal="center"/>
    </xf>
    <xf numFmtId="0" fontId="5" fillId="27" borderId="13" xfId="0" applyFont="1" applyFill="1" applyBorder="1"/>
    <xf numFmtId="0" fontId="22" fillId="10" borderId="0" xfId="0" applyFont="1" applyFill="1" applyBorder="1" applyAlignment="1">
      <alignment horizontal="center" vertical="center" wrapText="1"/>
    </xf>
    <xf numFmtId="0" fontId="22" fillId="10" borderId="4" xfId="0" applyFont="1" applyFill="1" applyBorder="1" applyAlignment="1">
      <alignment horizontal="center" vertical="center" wrapText="1"/>
    </xf>
    <xf numFmtId="0" fontId="22" fillId="10" borderId="0" xfId="0" applyFont="1" applyFill="1" applyBorder="1" applyAlignment="1">
      <alignment horizontal="center" vertical="center"/>
    </xf>
    <xf numFmtId="0" fontId="22" fillId="10" borderId="4" xfId="0" applyFont="1" applyFill="1" applyBorder="1" applyAlignment="1">
      <alignment horizontal="center"/>
    </xf>
    <xf numFmtId="0" fontId="6" fillId="8" borderId="0" xfId="0" quotePrefix="1" applyFont="1" applyFill="1" applyBorder="1" applyAlignment="1">
      <alignment horizontal="center"/>
    </xf>
    <xf numFmtId="0" fontId="6" fillId="8" borderId="4" xfId="0" quotePrefix="1" applyFont="1" applyFill="1" applyBorder="1" applyAlignment="1">
      <alignment horizontal="center"/>
    </xf>
    <xf numFmtId="0" fontId="5" fillId="9" borderId="0" xfId="0" applyFont="1" applyFill="1" applyBorder="1"/>
    <xf numFmtId="0" fontId="5" fillId="9" borderId="4" xfId="0" applyFont="1" applyFill="1" applyBorder="1"/>
    <xf numFmtId="0" fontId="21" fillId="13" borderId="0" xfId="0" quotePrefix="1" applyFont="1" applyFill="1" applyBorder="1" applyAlignment="1">
      <alignment horizontal="center"/>
    </xf>
    <xf numFmtId="0" fontId="31" fillId="12" borderId="0" xfId="0" applyFont="1" applyFill="1" applyBorder="1" applyAlignment="1">
      <alignment horizontal="center"/>
    </xf>
    <xf numFmtId="0" fontId="18" fillId="12" borderId="0" xfId="0" applyFont="1" applyFill="1" applyBorder="1" applyAlignment="1">
      <alignment horizontal="center"/>
    </xf>
    <xf numFmtId="0" fontId="5" fillId="12" borderId="0" xfId="0" applyFont="1" applyFill="1" applyBorder="1" applyAlignment="1">
      <alignment horizontal="center"/>
    </xf>
    <xf numFmtId="0" fontId="21" fillId="2" borderId="4" xfId="0" applyFont="1" applyFill="1" applyBorder="1" applyAlignment="1">
      <alignment horizontal="center" wrapText="1"/>
    </xf>
    <xf numFmtId="0" fontId="0" fillId="0" borderId="0" xfId="0" applyFill="1" applyBorder="1"/>
    <xf numFmtId="0" fontId="0" fillId="0" borderId="0" xfId="0" applyFill="1"/>
    <xf numFmtId="0" fontId="10" fillId="6" borderId="3" xfId="0" applyFont="1" applyFill="1" applyBorder="1" applyAlignment="1">
      <alignment horizontal="left" wrapText="1"/>
    </xf>
    <xf numFmtId="0" fontId="10" fillId="6" borderId="4" xfId="0" applyFont="1" applyFill="1" applyBorder="1" applyAlignment="1">
      <alignment horizontal="left" wrapText="1"/>
    </xf>
    <xf numFmtId="0" fontId="26" fillId="6" borderId="4" xfId="0" applyFont="1" applyFill="1" applyBorder="1" applyAlignment="1">
      <alignment horizontal="left" wrapText="1"/>
    </xf>
    <xf numFmtId="0" fontId="0" fillId="0" borderId="3" xfId="0" applyBorder="1" applyAlignment="1">
      <alignment vertical="center"/>
    </xf>
    <xf numFmtId="0" fontId="8" fillId="0" borderId="0" xfId="2" quotePrefix="1" applyAlignment="1" applyProtection="1"/>
    <xf numFmtId="0" fontId="26" fillId="0" borderId="3" xfId="0" quotePrefix="1" applyFont="1" applyBorder="1" applyAlignment="1">
      <alignment vertical="center"/>
    </xf>
    <xf numFmtId="0" fontId="33" fillId="6" borderId="0" xfId="0" applyFont="1" applyFill="1" applyBorder="1" applyAlignment="1">
      <alignment vertical="center"/>
    </xf>
    <xf numFmtId="0" fontId="33" fillId="6" borderId="0" xfId="0" applyFont="1" applyFill="1" applyBorder="1"/>
    <xf numFmtId="0" fontId="33" fillId="9" borderId="0" xfId="0" applyFont="1" applyFill="1"/>
    <xf numFmtId="0" fontId="33" fillId="12" borderId="0" xfId="0" applyFont="1" applyFill="1" applyAlignment="1">
      <alignment horizontal="center"/>
    </xf>
    <xf numFmtId="0" fontId="42" fillId="9" borderId="0" xfId="0" applyFont="1" applyFill="1"/>
    <xf numFmtId="0" fontId="33" fillId="6" borderId="9" xfId="0" applyFont="1" applyFill="1" applyBorder="1"/>
    <xf numFmtId="0" fontId="5" fillId="0" borderId="17" xfId="0" applyFont="1" applyBorder="1"/>
    <xf numFmtId="0" fontId="21" fillId="9" borderId="0" xfId="0" applyFont="1" applyFill="1"/>
    <xf numFmtId="0" fontId="33" fillId="6" borderId="0" xfId="0" applyFont="1" applyFill="1" applyBorder="1" applyAlignment="1">
      <alignment vertical="center" wrapText="1"/>
    </xf>
    <xf numFmtId="0" fontId="5" fillId="6" borderId="0" xfId="0" applyFont="1" applyFill="1" applyAlignment="1">
      <alignment horizontal="center" vertical="center"/>
    </xf>
    <xf numFmtId="0" fontId="32" fillId="6" borderId="0" xfId="0" applyFont="1" applyFill="1" applyAlignment="1">
      <alignment vertical="center"/>
    </xf>
    <xf numFmtId="0" fontId="5" fillId="6" borderId="0" xfId="0" applyFont="1" applyFill="1" applyAlignment="1">
      <alignment vertical="center"/>
    </xf>
    <xf numFmtId="0" fontId="33" fillId="18" borderId="0" xfId="0" applyFont="1" applyFill="1" applyBorder="1" applyAlignment="1">
      <alignment horizontal="left" vertical="center"/>
    </xf>
    <xf numFmtId="0" fontId="33" fillId="6" borderId="30" xfId="0" applyFont="1" applyFill="1" applyBorder="1" applyAlignment="1">
      <alignment horizontal="center" vertical="center"/>
    </xf>
    <xf numFmtId="0" fontId="33" fillId="6" borderId="30" xfId="0" applyFont="1" applyFill="1" applyBorder="1" applyAlignment="1">
      <alignment wrapText="1"/>
    </xf>
    <xf numFmtId="0" fontId="33" fillId="6" borderId="30" xfId="0" applyFont="1" applyFill="1" applyBorder="1"/>
    <xf numFmtId="0" fontId="40" fillId="0" borderId="0" xfId="0" applyFont="1" applyAlignment="1"/>
    <xf numFmtId="0" fontId="22" fillId="14" borderId="0" xfId="0" applyFont="1" applyFill="1" applyBorder="1" applyAlignment="1">
      <alignment horizontal="center" vertical="center" wrapText="1"/>
    </xf>
    <xf numFmtId="0" fontId="48" fillId="0" borderId="0" xfId="0" applyFont="1"/>
    <xf numFmtId="0" fontId="10" fillId="6" borderId="3" xfId="0" applyFont="1" applyFill="1" applyBorder="1" applyAlignment="1">
      <alignment horizontal="left" vertical="top" wrapText="1"/>
    </xf>
    <xf numFmtId="0" fontId="10" fillId="6" borderId="4" xfId="0" applyFont="1" applyFill="1" applyBorder="1" applyAlignment="1">
      <alignment horizontal="left" vertical="top" wrapText="1"/>
    </xf>
    <xf numFmtId="0" fontId="5" fillId="6" borderId="17" xfId="0" applyFont="1" applyFill="1" applyBorder="1" applyAlignment="1">
      <alignment horizontal="center"/>
    </xf>
    <xf numFmtId="0" fontId="20" fillId="24" borderId="16" xfId="0" applyFont="1" applyFill="1" applyBorder="1" applyAlignment="1">
      <alignment horizontal="center"/>
    </xf>
    <xf numFmtId="0" fontId="5" fillId="6" borderId="15" xfId="0" applyFont="1" applyFill="1" applyBorder="1" applyAlignment="1">
      <alignment horizontal="center"/>
    </xf>
    <xf numFmtId="0" fontId="5" fillId="6" borderId="10" xfId="0" applyFont="1" applyFill="1" applyBorder="1" applyAlignment="1">
      <alignment horizontal="center"/>
    </xf>
    <xf numFmtId="0" fontId="5" fillId="6" borderId="9" xfId="0" applyFont="1" applyFill="1" applyBorder="1" applyAlignment="1">
      <alignment horizontal="center"/>
    </xf>
    <xf numFmtId="0" fontId="5" fillId="6" borderId="14" xfId="0" applyFont="1" applyFill="1" applyBorder="1" applyAlignment="1">
      <alignment horizontal="center"/>
    </xf>
    <xf numFmtId="0" fontId="5" fillId="0" borderId="15" xfId="0" applyFont="1" applyBorder="1" applyAlignment="1">
      <alignment horizontal="center" vertical="center"/>
    </xf>
    <xf numFmtId="0" fontId="18" fillId="12" borderId="0" xfId="0" applyFont="1" applyFill="1" applyAlignment="1">
      <alignment horizontal="center"/>
    </xf>
    <xf numFmtId="0" fontId="46" fillId="9" borderId="0" xfId="0" applyFont="1" applyFill="1"/>
    <xf numFmtId="0" fontId="46" fillId="9" borderId="4" xfId="0" applyFont="1" applyFill="1" applyBorder="1"/>
    <xf numFmtId="0" fontId="46" fillId="12" borderId="0" xfId="0" applyFont="1" applyFill="1" applyAlignment="1">
      <alignment horizontal="center"/>
    </xf>
    <xf numFmtId="49" fontId="5" fillId="12" borderId="0" xfId="0" applyNumberFormat="1" applyFont="1" applyFill="1" applyAlignment="1">
      <alignment horizontal="center"/>
    </xf>
    <xf numFmtId="49" fontId="33" fillId="12" borderId="7" xfId="0" applyNumberFormat="1" applyFont="1" applyFill="1" applyBorder="1" applyAlignment="1">
      <alignment horizontal="center"/>
    </xf>
    <xf numFmtId="0" fontId="33" fillId="12" borderId="7" xfId="0" applyFont="1" applyFill="1" applyBorder="1" applyAlignment="1">
      <alignment horizontal="center"/>
    </xf>
    <xf numFmtId="1" fontId="33" fillId="12" borderId="4" xfId="1" applyNumberFormat="1" applyFont="1" applyFill="1" applyBorder="1" applyAlignment="1">
      <alignment horizontal="center"/>
    </xf>
    <xf numFmtId="2" fontId="21" fillId="12" borderId="4" xfId="1" applyNumberFormat="1" applyFont="1" applyFill="1" applyBorder="1" applyAlignment="1">
      <alignment horizontal="center"/>
    </xf>
    <xf numFmtId="2" fontId="21" fillId="30" borderId="3" xfId="0" applyNumberFormat="1" applyFont="1" applyFill="1" applyBorder="1" applyAlignment="1">
      <alignment horizontal="center"/>
    </xf>
    <xf numFmtId="2" fontId="21" fillId="12" borderId="0" xfId="1" applyNumberFormat="1" applyFont="1" applyFill="1" applyBorder="1" applyAlignment="1">
      <alignment horizontal="center"/>
    </xf>
    <xf numFmtId="0" fontId="33" fillId="30" borderId="0" xfId="0" applyFont="1" applyFill="1" applyAlignment="1">
      <alignment horizontal="center"/>
    </xf>
    <xf numFmtId="0" fontId="21" fillId="30" borderId="0" xfId="0" applyFont="1" applyFill="1" applyAlignment="1">
      <alignment horizontal="center"/>
    </xf>
    <xf numFmtId="2" fontId="21" fillId="17" borderId="0" xfId="1" applyNumberFormat="1" applyFont="1" applyFill="1" applyBorder="1" applyAlignment="1">
      <alignment horizontal="center"/>
    </xf>
    <xf numFmtId="2" fontId="33" fillId="17" borderId="0" xfId="1" applyNumberFormat="1" applyFont="1" applyFill="1" applyBorder="1" applyAlignment="1">
      <alignment horizontal="center"/>
    </xf>
    <xf numFmtId="2" fontId="33" fillId="12" borderId="0" xfId="1" applyNumberFormat="1" applyFont="1" applyFill="1" applyBorder="1" applyAlignment="1">
      <alignment horizontal="center"/>
    </xf>
    <xf numFmtId="0" fontId="27" fillId="23" borderId="30" xfId="0" applyFont="1" applyFill="1" applyBorder="1" applyAlignment="1">
      <alignment horizontal="center" vertical="center"/>
    </xf>
    <xf numFmtId="0" fontId="27" fillId="23" borderId="30" xfId="0" applyFont="1" applyFill="1" applyBorder="1"/>
    <xf numFmtId="0" fontId="43" fillId="6" borderId="0" xfId="0" applyFont="1" applyFill="1" applyAlignment="1">
      <alignment horizontal="center" vertical="center"/>
    </xf>
    <xf numFmtId="0" fontId="43" fillId="6" borderId="0" xfId="0" applyFont="1" applyFill="1"/>
    <xf numFmtId="0" fontId="33" fillId="6" borderId="0" xfId="0" applyFont="1" applyFill="1" applyAlignment="1">
      <alignment vertical="center"/>
    </xf>
    <xf numFmtId="0" fontId="33" fillId="6" borderId="0" xfId="0" applyFont="1" applyFill="1"/>
    <xf numFmtId="0" fontId="15" fillId="6" borderId="0" xfId="0" applyFont="1" applyFill="1" applyAlignment="1">
      <alignment vertical="center"/>
    </xf>
    <xf numFmtId="0" fontId="33" fillId="6" borderId="30" xfId="0" applyFont="1" applyFill="1" applyBorder="1" applyAlignment="1">
      <alignment horizontal="left" wrapText="1"/>
    </xf>
    <xf numFmtId="49" fontId="33" fillId="6" borderId="30" xfId="0" applyNumberFormat="1" applyFont="1" applyFill="1" applyBorder="1" applyAlignment="1">
      <alignment horizontal="center" vertical="center"/>
    </xf>
    <xf numFmtId="0" fontId="49" fillId="6" borderId="30" xfId="0" applyFont="1" applyFill="1" applyBorder="1" applyAlignment="1">
      <alignment wrapText="1"/>
    </xf>
    <xf numFmtId="0" fontId="49" fillId="6" borderId="30" xfId="0" applyFont="1" applyFill="1" applyBorder="1" applyAlignment="1">
      <alignment vertical="center" wrapText="1"/>
    </xf>
    <xf numFmtId="0" fontId="33" fillId="6" borderId="30" xfId="0" applyFont="1" applyFill="1" applyBorder="1" applyAlignment="1">
      <alignment vertical="center" wrapText="1"/>
    </xf>
    <xf numFmtId="0" fontId="33" fillId="6" borderId="30" xfId="0" applyFont="1" applyFill="1" applyBorder="1" applyAlignment="1">
      <alignment horizontal="left" vertical="center" wrapText="1"/>
    </xf>
    <xf numFmtId="0" fontId="33" fillId="6" borderId="0" xfId="0" applyFont="1" applyFill="1" applyAlignment="1">
      <alignment horizontal="center" vertical="center"/>
    </xf>
    <xf numFmtId="0" fontId="51" fillId="6" borderId="0" xfId="0" applyFont="1" applyFill="1"/>
    <xf numFmtId="0" fontId="6" fillId="24" borderId="16" xfId="0" applyFont="1" applyFill="1" applyBorder="1"/>
    <xf numFmtId="0" fontId="6" fillId="24" borderId="14" xfId="0" applyFont="1" applyFill="1" applyBorder="1"/>
    <xf numFmtId="0" fontId="53" fillId="0" borderId="0" xfId="0" applyFont="1" applyFill="1"/>
    <xf numFmtId="0" fontId="53" fillId="0" borderId="0" xfId="0" applyFont="1"/>
    <xf numFmtId="0" fontId="20" fillId="24" borderId="13" xfId="0" applyFont="1" applyFill="1" applyBorder="1" applyAlignment="1">
      <alignment wrapText="1"/>
    </xf>
    <xf numFmtId="0" fontId="54" fillId="6" borderId="0" xfId="0" applyFont="1" applyFill="1"/>
    <xf numFmtId="0" fontId="33" fillId="6" borderId="14" xfId="0" applyFont="1" applyFill="1" applyBorder="1" applyAlignment="1">
      <alignment horizontal="center"/>
    </xf>
    <xf numFmtId="0" fontId="33" fillId="6" borderId="15" xfId="0" applyFont="1" applyFill="1" applyBorder="1" applyAlignment="1">
      <alignment horizontal="center"/>
    </xf>
    <xf numFmtId="0" fontId="33" fillId="6" borderId="9" xfId="0" applyFont="1" applyFill="1" applyBorder="1" applyAlignment="1">
      <alignment horizontal="center"/>
    </xf>
    <xf numFmtId="0" fontId="33" fillId="6" borderId="10" xfId="0" applyFont="1" applyFill="1" applyBorder="1" applyAlignment="1">
      <alignment horizontal="center"/>
    </xf>
    <xf numFmtId="0" fontId="33" fillId="6" borderId="11" xfId="0" applyFont="1" applyFill="1" applyBorder="1"/>
    <xf numFmtId="0" fontId="33" fillId="6" borderId="28" xfId="0" applyFont="1" applyFill="1" applyBorder="1"/>
    <xf numFmtId="0" fontId="33" fillId="6" borderId="17" xfId="0" applyFont="1" applyFill="1" applyBorder="1" applyAlignment="1">
      <alignment horizontal="center"/>
    </xf>
    <xf numFmtId="0" fontId="21" fillId="24" borderId="16" xfId="0" applyFont="1" applyFill="1" applyBorder="1"/>
    <xf numFmtId="0" fontId="21" fillId="0" borderId="8" xfId="0" applyFont="1" applyBorder="1" applyAlignment="1">
      <alignment horizontal="justify" vertical="center"/>
    </xf>
    <xf numFmtId="0" fontId="21" fillId="0" borderId="8" xfId="0" applyFont="1" applyBorder="1" applyAlignment="1">
      <alignment horizontal="center" vertical="center"/>
    </xf>
    <xf numFmtId="0" fontId="33" fillId="0" borderId="8" xfId="0" applyFont="1" applyBorder="1" applyAlignment="1">
      <alignment horizontal="center" vertical="center"/>
    </xf>
    <xf numFmtId="0" fontId="33" fillId="0" borderId="25" xfId="0" applyFont="1" applyBorder="1"/>
    <xf numFmtId="0" fontId="33" fillId="0" borderId="15" xfId="0" applyFont="1" applyBorder="1"/>
    <xf numFmtId="0" fontId="33" fillId="0" borderId="9" xfId="0" applyFont="1" applyBorder="1" applyAlignment="1">
      <alignment horizontal="left"/>
    </xf>
    <xf numFmtId="0" fontId="33" fillId="0" borderId="9" xfId="0" applyFont="1" applyBorder="1" applyAlignment="1">
      <alignment horizontal="center"/>
    </xf>
    <xf numFmtId="167" fontId="33" fillId="0" borderId="15" xfId="0" applyNumberFormat="1" applyFont="1" applyBorder="1" applyAlignment="1">
      <alignment horizontal="center"/>
    </xf>
    <xf numFmtId="0" fontId="21" fillId="0" borderId="9" xfId="0" applyFont="1" applyBorder="1"/>
    <xf numFmtId="167" fontId="21" fillId="0" borderId="15" xfId="0" applyNumberFormat="1" applyFont="1" applyBorder="1" applyAlignment="1">
      <alignment horizontal="center"/>
    </xf>
    <xf numFmtId="167" fontId="21" fillId="0" borderId="13" xfId="0" applyNumberFormat="1" applyFont="1" applyBorder="1" applyAlignment="1">
      <alignment horizontal="center"/>
    </xf>
    <xf numFmtId="0" fontId="21" fillId="0" borderId="14" xfId="0" applyFont="1" applyBorder="1" applyAlignment="1">
      <alignment horizontal="justify" vertical="center"/>
    </xf>
    <xf numFmtId="0" fontId="33" fillId="0" borderId="14" xfId="0" applyFont="1" applyBorder="1" applyAlignment="1">
      <alignment horizontal="center" vertical="center"/>
    </xf>
    <xf numFmtId="0" fontId="21" fillId="0" borderId="15" xfId="0" applyFont="1" applyBorder="1" applyAlignment="1">
      <alignment horizontal="left"/>
    </xf>
    <xf numFmtId="0" fontId="33" fillId="0" borderId="15" xfId="0" applyFont="1" applyBorder="1" applyAlignment="1">
      <alignment horizontal="center"/>
    </xf>
    <xf numFmtId="0" fontId="21" fillId="0" borderId="15" xfId="0" applyFont="1" applyBorder="1"/>
    <xf numFmtId="0" fontId="33" fillId="0" borderId="15" xfId="0" applyFont="1" applyBorder="1" applyAlignment="1">
      <alignment horizontal="center" vertical="center"/>
    </xf>
    <xf numFmtId="0" fontId="21" fillId="0" borderId="17" xfId="0" applyFont="1" applyBorder="1"/>
    <xf numFmtId="0" fontId="33" fillId="0" borderId="17" xfId="0" applyFont="1" applyBorder="1" applyAlignment="1">
      <alignment horizontal="center"/>
    </xf>
    <xf numFmtId="167" fontId="21" fillId="0" borderId="17" xfId="0" applyNumberFormat="1" applyFont="1" applyBorder="1" applyAlignment="1">
      <alignment horizontal="center"/>
    </xf>
    <xf numFmtId="0" fontId="33" fillId="0" borderId="26" xfId="0" applyFont="1" applyBorder="1"/>
    <xf numFmtId="0" fontId="21" fillId="24" borderId="14" xfId="0" applyFont="1" applyFill="1" applyBorder="1"/>
    <xf numFmtId="0" fontId="33" fillId="0" borderId="17" xfId="0" applyFont="1" applyBorder="1"/>
    <xf numFmtId="0" fontId="21" fillId="29" borderId="13" xfId="0" applyFont="1" applyFill="1" applyBorder="1"/>
    <xf numFmtId="0" fontId="33" fillId="29" borderId="13" xfId="0" applyFont="1" applyFill="1" applyBorder="1"/>
    <xf numFmtId="0" fontId="33" fillId="29" borderId="13" xfId="0" applyFont="1" applyFill="1" applyBorder="1" applyAlignment="1">
      <alignment horizontal="center"/>
    </xf>
    <xf numFmtId="166" fontId="33" fillId="27" borderId="13" xfId="0" applyNumberFormat="1" applyFont="1" applyFill="1" applyBorder="1" applyAlignment="1">
      <alignment horizontal="center"/>
    </xf>
    <xf numFmtId="0" fontId="33" fillId="27" borderId="13" xfId="0" applyFont="1" applyFill="1" applyBorder="1"/>
    <xf numFmtId="0" fontId="33" fillId="0" borderId="0" xfId="0" applyFont="1"/>
    <xf numFmtId="164" fontId="5" fillId="27" borderId="13" xfId="0" applyNumberFormat="1" applyFont="1" applyFill="1" applyBorder="1"/>
    <xf numFmtId="0" fontId="33" fillId="0" borderId="0" xfId="0" applyFont="1" applyFill="1"/>
    <xf numFmtId="164" fontId="33" fillId="27" borderId="13" xfId="0" applyNumberFormat="1" applyFont="1" applyFill="1" applyBorder="1"/>
    <xf numFmtId="0" fontId="57" fillId="6" borderId="0" xfId="0" applyFont="1" applyFill="1"/>
    <xf numFmtId="0" fontId="33" fillId="12" borderId="4" xfId="0" applyFont="1" applyFill="1" applyBorder="1" applyAlignment="1">
      <alignment horizontal="center"/>
    </xf>
    <xf numFmtId="0" fontId="33" fillId="30" borderId="7" xfId="0" applyFont="1" applyFill="1" applyBorder="1" applyAlignment="1">
      <alignment horizontal="center"/>
    </xf>
    <xf numFmtId="0" fontId="33" fillId="30" borderId="4" xfId="0" applyFont="1" applyFill="1" applyBorder="1" applyAlignment="1">
      <alignment horizontal="center"/>
    </xf>
    <xf numFmtId="0" fontId="57" fillId="9" borderId="0" xfId="0" applyFont="1" applyFill="1"/>
    <xf numFmtId="167" fontId="33" fillId="28" borderId="7" xfId="0" applyNumberFormat="1" applyFont="1" applyFill="1" applyBorder="1" applyAlignment="1">
      <alignment horizontal="center"/>
    </xf>
    <xf numFmtId="0" fontId="33" fillId="12" borderId="4" xfId="0" applyFont="1" applyFill="1" applyBorder="1" applyAlignment="1">
      <alignment horizontal="center" vertical="center"/>
    </xf>
    <xf numFmtId="0" fontId="33" fillId="12" borderId="3" xfId="0" applyFont="1" applyFill="1" applyBorder="1" applyAlignment="1">
      <alignment horizontal="center"/>
    </xf>
    <xf numFmtId="0" fontId="33" fillId="6" borderId="3" xfId="0" applyFont="1" applyFill="1" applyBorder="1" applyAlignment="1">
      <alignment horizontal="center"/>
    </xf>
    <xf numFmtId="0" fontId="33" fillId="6" borderId="0" xfId="0" applyFont="1" applyFill="1" applyBorder="1" applyAlignment="1">
      <alignment horizontal="center"/>
    </xf>
    <xf numFmtId="0" fontId="57" fillId="0" borderId="0" xfId="0" applyFont="1" applyFill="1"/>
    <xf numFmtId="0" fontId="21" fillId="4" borderId="0" xfId="0" applyFont="1" applyFill="1" applyBorder="1" applyAlignment="1">
      <alignment horizontal="left" vertical="center"/>
    </xf>
    <xf numFmtId="1" fontId="21" fillId="12" borderId="4" xfId="1" applyNumberFormat="1" applyFont="1" applyFill="1" applyBorder="1" applyAlignment="1">
      <alignment horizontal="center"/>
    </xf>
    <xf numFmtId="1" fontId="21" fillId="12" borderId="0" xfId="1" applyNumberFormat="1" applyFont="1" applyFill="1" applyBorder="1" applyAlignment="1">
      <alignment horizontal="center"/>
    </xf>
    <xf numFmtId="0" fontId="57" fillId="0" borderId="0" xfId="0" applyFont="1"/>
    <xf numFmtId="0" fontId="33" fillId="5" borderId="0" xfId="0" applyFont="1" applyFill="1" applyBorder="1" applyAlignment="1">
      <alignment horizontal="left" vertical="center"/>
    </xf>
    <xf numFmtId="0" fontId="21" fillId="5" borderId="0" xfId="0" applyFont="1" applyFill="1" applyBorder="1" applyAlignment="1">
      <alignment horizontal="left" vertical="center"/>
    </xf>
    <xf numFmtId="0" fontId="33" fillId="3" borderId="0" xfId="0" applyFont="1" applyFill="1" applyBorder="1" applyAlignment="1">
      <alignment horizontal="left" vertical="center"/>
    </xf>
    <xf numFmtId="2" fontId="33" fillId="3" borderId="0" xfId="0" applyNumberFormat="1" applyFont="1" applyFill="1" applyBorder="1" applyAlignment="1">
      <alignment horizontal="center"/>
    </xf>
    <xf numFmtId="0" fontId="21" fillId="16" borderId="0" xfId="0" quotePrefix="1" applyFont="1" applyFill="1" applyBorder="1" applyAlignment="1">
      <alignment horizontal="center"/>
    </xf>
    <xf numFmtId="0" fontId="21" fillId="16" borderId="4" xfId="0" quotePrefix="1" applyFont="1" applyFill="1" applyBorder="1" applyAlignment="1">
      <alignment horizontal="center"/>
    </xf>
    <xf numFmtId="2" fontId="21" fillId="16" borderId="0" xfId="0" applyNumberFormat="1" applyFont="1" applyFill="1" applyBorder="1" applyAlignment="1">
      <alignment horizontal="center"/>
    </xf>
    <xf numFmtId="1" fontId="33" fillId="12" borderId="7" xfId="1" applyNumberFormat="1" applyFont="1" applyFill="1" applyBorder="1" applyAlignment="1">
      <alignment horizontal="center"/>
    </xf>
    <xf numFmtId="0" fontId="21" fillId="4" borderId="4" xfId="0" applyFont="1" applyFill="1" applyBorder="1" applyAlignment="1">
      <alignment horizontal="left" vertical="center"/>
    </xf>
    <xf numFmtId="0" fontId="21" fillId="4" borderId="4" xfId="0" applyFont="1" applyFill="1" applyBorder="1" applyAlignment="1">
      <alignment horizontal="center" vertical="center"/>
    </xf>
    <xf numFmtId="0" fontId="21" fillId="23" borderId="0" xfId="0" applyFont="1" applyFill="1"/>
    <xf numFmtId="0" fontId="33" fillId="23" borderId="0" xfId="0" applyFont="1" applyFill="1"/>
    <xf numFmtId="0" fontId="42" fillId="23" borderId="0" xfId="0" applyFont="1" applyFill="1"/>
    <xf numFmtId="0" fontId="46" fillId="9" borderId="0" xfId="0" applyFont="1" applyFill="1" applyBorder="1"/>
    <xf numFmtId="0" fontId="21" fillId="2" borderId="0" xfId="0" applyFont="1" applyFill="1" applyBorder="1" applyAlignment="1">
      <alignment horizontal="left"/>
    </xf>
    <xf numFmtId="0" fontId="21" fillId="2" borderId="0" xfId="0" applyFont="1" applyFill="1" applyBorder="1" applyAlignment="1">
      <alignment horizontal="center"/>
    </xf>
    <xf numFmtId="0" fontId="21" fillId="16" borderId="0" xfId="0" applyFont="1" applyFill="1" applyBorder="1" applyAlignment="1">
      <alignment horizontal="center"/>
    </xf>
    <xf numFmtId="0" fontId="21" fillId="2" borderId="4" xfId="0" applyFont="1" applyFill="1" applyBorder="1" applyAlignment="1">
      <alignment horizontal="center"/>
    </xf>
    <xf numFmtId="0" fontId="21" fillId="4" borderId="0" xfId="0" quotePrefix="1" applyFont="1" applyFill="1" applyBorder="1" applyAlignment="1">
      <alignment horizontal="center"/>
    </xf>
    <xf numFmtId="0" fontId="21" fillId="4" borderId="4" xfId="0" quotePrefix="1" applyFont="1" applyFill="1" applyBorder="1" applyAlignment="1">
      <alignment horizontal="center"/>
    </xf>
    <xf numFmtId="2" fontId="21" fillId="18" borderId="0" xfId="1" applyNumberFormat="1" applyFont="1" applyFill="1" applyBorder="1" applyAlignment="1">
      <alignment horizontal="center"/>
    </xf>
    <xf numFmtId="2" fontId="21" fillId="18" borderId="4" xfId="1" applyNumberFormat="1" applyFont="1" applyFill="1" applyBorder="1" applyAlignment="1">
      <alignment horizontal="center"/>
    </xf>
    <xf numFmtId="1" fontId="33" fillId="12" borderId="0" xfId="1" applyNumberFormat="1" applyFont="1" applyFill="1" applyBorder="1" applyAlignment="1">
      <alignment horizontal="center"/>
    </xf>
    <xf numFmtId="2" fontId="33" fillId="3" borderId="4" xfId="0" applyNumberFormat="1" applyFont="1" applyFill="1" applyBorder="1" applyAlignment="1">
      <alignment horizontal="center"/>
    </xf>
    <xf numFmtId="2" fontId="21" fillId="4" borderId="0" xfId="0" applyNumberFormat="1" applyFont="1" applyFill="1" applyBorder="1" applyAlignment="1">
      <alignment horizontal="center"/>
    </xf>
    <xf numFmtId="2" fontId="21" fillId="4" borderId="4" xfId="0" applyNumberFormat="1" applyFont="1" applyFill="1" applyBorder="1" applyAlignment="1">
      <alignment horizontal="center"/>
    </xf>
    <xf numFmtId="2" fontId="33" fillId="7" borderId="0" xfId="1" applyNumberFormat="1" applyFont="1" applyFill="1" applyBorder="1" applyAlignment="1">
      <alignment horizontal="center"/>
    </xf>
    <xf numFmtId="2" fontId="33" fillId="7" borderId="4" xfId="1" applyNumberFormat="1" applyFont="1" applyFill="1" applyBorder="1" applyAlignment="1">
      <alignment horizontal="center"/>
    </xf>
    <xf numFmtId="2" fontId="33" fillId="5" borderId="0" xfId="1" applyNumberFormat="1" applyFont="1" applyFill="1" applyBorder="1" applyAlignment="1">
      <alignment horizontal="center"/>
    </xf>
    <xf numFmtId="2" fontId="33" fillId="5" borderId="4" xfId="1" applyNumberFormat="1" applyFont="1" applyFill="1" applyBorder="1" applyAlignment="1">
      <alignment horizontal="center"/>
    </xf>
    <xf numFmtId="0" fontId="60" fillId="0" borderId="0" xfId="0" applyFont="1" applyFill="1"/>
    <xf numFmtId="0" fontId="60" fillId="6" borderId="0" xfId="0" applyFont="1" applyFill="1"/>
    <xf numFmtId="0" fontId="33" fillId="12" borderId="0" xfId="0" applyFont="1" applyFill="1" applyBorder="1" applyAlignment="1">
      <alignment horizontal="center"/>
    </xf>
    <xf numFmtId="0" fontId="33" fillId="9" borderId="0" xfId="0" applyFont="1" applyFill="1" applyBorder="1"/>
    <xf numFmtId="0" fontId="33" fillId="9" borderId="4" xfId="0" applyFont="1" applyFill="1" applyBorder="1"/>
    <xf numFmtId="0" fontId="33" fillId="6" borderId="7" xfId="0" applyFont="1" applyFill="1" applyBorder="1" applyAlignment="1">
      <alignment horizontal="center" vertical="center"/>
    </xf>
    <xf numFmtId="0" fontId="33" fillId="6" borderId="7" xfId="0" applyFont="1" applyFill="1" applyBorder="1" applyAlignment="1">
      <alignment horizontal="center" vertical="center" wrapText="1"/>
    </xf>
    <xf numFmtId="0" fontId="33" fillId="6" borderId="7" xfId="0" applyFont="1" applyFill="1" applyBorder="1" applyAlignment="1">
      <alignment vertical="center"/>
    </xf>
    <xf numFmtId="0" fontId="57" fillId="22" borderId="0" xfId="0" applyFont="1" applyFill="1" applyBorder="1"/>
    <xf numFmtId="0" fontId="30" fillId="22" borderId="7" xfId="0" applyFont="1" applyFill="1" applyBorder="1" applyAlignment="1">
      <alignment horizontal="center"/>
    </xf>
    <xf numFmtId="0" fontId="62" fillId="22" borderId="4" xfId="0" applyFont="1" applyFill="1" applyBorder="1" applyAlignment="1">
      <alignment horizontal="center"/>
    </xf>
    <xf numFmtId="0" fontId="33" fillId="6" borderId="7" xfId="0" applyFont="1" applyFill="1" applyBorder="1" applyAlignment="1">
      <alignment horizontal="center"/>
    </xf>
    <xf numFmtId="0" fontId="57" fillId="6" borderId="4" xfId="0" applyFont="1" applyFill="1" applyBorder="1"/>
    <xf numFmtId="0" fontId="57" fillId="6" borderId="7" xfId="0" applyFont="1" applyFill="1" applyBorder="1"/>
    <xf numFmtId="0" fontId="33" fillId="6" borderId="7" xfId="0" applyFont="1" applyFill="1" applyBorder="1"/>
    <xf numFmtId="0" fontId="10" fillId="6" borderId="3" xfId="0" applyFont="1" applyFill="1" applyBorder="1" applyAlignment="1">
      <alignment horizontal="left" vertical="center" wrapText="1"/>
    </xf>
    <xf numFmtId="0" fontId="10" fillId="6" borderId="4" xfId="0" applyFont="1" applyFill="1" applyBorder="1" applyAlignment="1">
      <alignment horizontal="left" vertical="center" wrapText="1"/>
    </xf>
    <xf numFmtId="0" fontId="15" fillId="6" borderId="3" xfId="0" applyFont="1" applyFill="1" applyBorder="1" applyAlignment="1">
      <alignment horizontal="left" vertical="center" wrapText="1"/>
    </xf>
    <xf numFmtId="0" fontId="15" fillId="6" borderId="4" xfId="0" applyFont="1" applyFill="1" applyBorder="1" applyAlignment="1">
      <alignment horizontal="left" vertical="center" wrapText="1"/>
    </xf>
    <xf numFmtId="0" fontId="10" fillId="6" borderId="3" xfId="0" applyFont="1" applyFill="1" applyBorder="1" applyAlignment="1">
      <alignment horizontal="left" wrapText="1"/>
    </xf>
    <xf numFmtId="0" fontId="10" fillId="6" borderId="4" xfId="0" applyFont="1" applyFill="1" applyBorder="1" applyAlignment="1">
      <alignment horizontal="left" wrapText="1"/>
    </xf>
    <xf numFmtId="0" fontId="10" fillId="6" borderId="3" xfId="0" applyFont="1" applyFill="1" applyBorder="1" applyAlignment="1">
      <alignment horizontal="left" vertical="top" wrapText="1"/>
    </xf>
    <xf numFmtId="0" fontId="10" fillId="6" borderId="4" xfId="0" applyFont="1" applyFill="1" applyBorder="1" applyAlignment="1">
      <alignment horizontal="left" vertical="top" wrapText="1"/>
    </xf>
    <xf numFmtId="0" fontId="24" fillId="6" borderId="3" xfId="0" applyFont="1" applyFill="1" applyBorder="1" applyAlignment="1">
      <alignment wrapText="1"/>
    </xf>
    <xf numFmtId="0" fontId="24" fillId="6" borderId="4" xfId="0" applyFont="1" applyFill="1" applyBorder="1" applyAlignment="1">
      <alignment wrapText="1"/>
    </xf>
    <xf numFmtId="0" fontId="25" fillId="0" borderId="3" xfId="2" applyFont="1" applyFill="1" applyBorder="1" applyAlignment="1" applyProtection="1">
      <alignment horizontal="left"/>
    </xf>
    <xf numFmtId="0" fontId="25" fillId="0" borderId="4" xfId="2" applyFont="1" applyFill="1" applyBorder="1" applyAlignment="1" applyProtection="1">
      <alignment horizontal="left"/>
    </xf>
    <xf numFmtId="0" fontId="38" fillId="0" borderId="3" xfId="0" applyFont="1" applyFill="1" applyBorder="1" applyAlignment="1">
      <alignment horizontal="left" wrapText="1"/>
    </xf>
    <xf numFmtId="0" fontId="38" fillId="0" borderId="4" xfId="0" applyFont="1" applyFill="1" applyBorder="1" applyAlignment="1">
      <alignment horizontal="left" wrapText="1"/>
    </xf>
    <xf numFmtId="0" fontId="16" fillId="6" borderId="3" xfId="0" applyFont="1" applyFill="1" applyBorder="1" applyAlignment="1">
      <alignment horizontal="left" wrapText="1"/>
    </xf>
    <xf numFmtId="0" fontId="16" fillId="6" borderId="4" xfId="0" applyFont="1" applyFill="1" applyBorder="1" applyAlignment="1">
      <alignment horizontal="left" wrapText="1"/>
    </xf>
    <xf numFmtId="0" fontId="15" fillId="6" borderId="3" xfId="0" applyFont="1" applyFill="1" applyBorder="1" applyAlignment="1">
      <alignment wrapText="1"/>
    </xf>
    <xf numFmtId="0" fontId="15" fillId="6" borderId="4" xfId="0" applyFont="1" applyFill="1" applyBorder="1" applyAlignment="1">
      <alignment wrapText="1"/>
    </xf>
    <xf numFmtId="0" fontId="16" fillId="6" borderId="3" xfId="0" applyFont="1" applyFill="1" applyBorder="1" applyAlignment="1">
      <alignment horizontal="left" vertical="top" wrapText="1"/>
    </xf>
    <xf numFmtId="0" fontId="16" fillId="6" borderId="4" xfId="0" applyFont="1" applyFill="1" applyBorder="1" applyAlignment="1">
      <alignment horizontal="left" vertical="top" wrapText="1"/>
    </xf>
    <xf numFmtId="0" fontId="10" fillId="0" borderId="3" xfId="0" applyFont="1" applyFill="1" applyBorder="1" applyAlignment="1">
      <alignment horizontal="left" wrapText="1"/>
    </xf>
    <xf numFmtId="0" fontId="10" fillId="0" borderId="4" xfId="0" applyFont="1" applyFill="1" applyBorder="1" applyAlignment="1">
      <alignment horizontal="left" wrapText="1"/>
    </xf>
    <xf numFmtId="0" fontId="10" fillId="6" borderId="5" xfId="0" applyFont="1" applyFill="1" applyBorder="1" applyAlignment="1">
      <alignment horizontal="left" wrapText="1"/>
    </xf>
    <xf numFmtId="0" fontId="10" fillId="6" borderId="6" xfId="0" applyFont="1" applyFill="1" applyBorder="1" applyAlignment="1">
      <alignment horizontal="left" wrapText="1"/>
    </xf>
    <xf numFmtId="0" fontId="10" fillId="0" borderId="3" xfId="0" applyFont="1" applyFill="1" applyBorder="1" applyAlignment="1">
      <alignment horizontal="left" vertical="top" wrapText="1"/>
    </xf>
    <xf numFmtId="0" fontId="10" fillId="0" borderId="4" xfId="0" applyFont="1" applyFill="1" applyBorder="1" applyAlignment="1">
      <alignment horizontal="left" vertical="top" wrapText="1"/>
    </xf>
    <xf numFmtId="0" fontId="3" fillId="6" borderId="3" xfId="0" applyFont="1" applyFill="1" applyBorder="1" applyAlignment="1">
      <alignment horizontal="left"/>
    </xf>
    <xf numFmtId="0" fontId="3" fillId="6" borderId="4" xfId="0" applyFont="1" applyFill="1" applyBorder="1" applyAlignment="1">
      <alignment horizontal="left"/>
    </xf>
    <xf numFmtId="0" fontId="0" fillId="6" borderId="2" xfId="0" applyFill="1" applyBorder="1" applyAlignment="1">
      <alignment horizontal="left"/>
    </xf>
    <xf numFmtId="0" fontId="15" fillId="6" borderId="3" xfId="0" applyFont="1" applyFill="1" applyBorder="1" applyAlignment="1">
      <alignment horizontal="left" wrapText="1"/>
    </xf>
    <xf numFmtId="0" fontId="15" fillId="6" borderId="4" xfId="0" applyFont="1" applyFill="1" applyBorder="1" applyAlignment="1">
      <alignment horizontal="left" wrapText="1"/>
    </xf>
    <xf numFmtId="0" fontId="15" fillId="6" borderId="3" xfId="0" applyFont="1" applyFill="1" applyBorder="1" applyAlignment="1">
      <alignment horizontal="left" vertical="top" wrapText="1"/>
    </xf>
    <xf numFmtId="0" fontId="15" fillId="6" borderId="4" xfId="0" applyFont="1" applyFill="1" applyBorder="1" applyAlignment="1">
      <alignment horizontal="left" vertical="top" wrapText="1"/>
    </xf>
    <xf numFmtId="0" fontId="12" fillId="6" borderId="0" xfId="0" applyFont="1" applyFill="1" applyBorder="1" applyAlignment="1">
      <alignment horizontal="left" wrapText="1"/>
    </xf>
    <xf numFmtId="0" fontId="9" fillId="6" borderId="0" xfId="0" applyFont="1" applyFill="1" applyAlignment="1">
      <alignment horizontal="left" vertical="center" wrapText="1"/>
    </xf>
    <xf numFmtId="0" fontId="10" fillId="6" borderId="3" xfId="0" applyFont="1" applyFill="1" applyBorder="1" applyAlignment="1">
      <alignment horizontal="center" vertical="top" wrapText="1"/>
    </xf>
    <xf numFmtId="0" fontId="10" fillId="6" borderId="4" xfId="0" applyFont="1" applyFill="1" applyBorder="1" applyAlignment="1">
      <alignment horizontal="center" vertical="top" wrapText="1"/>
    </xf>
    <xf numFmtId="0" fontId="12" fillId="6" borderId="3" xfId="0" applyFont="1" applyFill="1" applyBorder="1" applyAlignment="1">
      <alignment horizontal="left" vertical="top" wrapText="1"/>
    </xf>
    <xf numFmtId="0" fontId="12" fillId="6" borderId="4" xfId="0" applyFont="1" applyFill="1" applyBorder="1" applyAlignment="1">
      <alignment horizontal="left" vertical="top" wrapText="1"/>
    </xf>
    <xf numFmtId="0" fontId="29" fillId="25" borderId="2" xfId="0" applyFont="1" applyFill="1" applyBorder="1" applyAlignment="1">
      <alignment horizontal="center"/>
    </xf>
    <xf numFmtId="0" fontId="29" fillId="25" borderId="18" xfId="0" applyFont="1" applyFill="1" applyBorder="1" applyAlignment="1">
      <alignment horizontal="center"/>
    </xf>
    <xf numFmtId="0" fontId="0" fillId="6" borderId="0" xfId="0" applyFill="1" applyBorder="1" applyAlignment="1">
      <alignment horizontal="center"/>
    </xf>
    <xf numFmtId="0" fontId="0" fillId="6" borderId="4" xfId="0" applyFill="1" applyBorder="1" applyAlignment="1">
      <alignment horizontal="center"/>
    </xf>
    <xf numFmtId="0" fontId="0" fillId="6" borderId="1" xfId="0" applyFill="1" applyBorder="1" applyAlignment="1">
      <alignment horizontal="left"/>
    </xf>
    <xf numFmtId="0" fontId="0" fillId="6" borderId="18" xfId="0" applyFill="1" applyBorder="1" applyAlignment="1">
      <alignment horizontal="left"/>
    </xf>
    <xf numFmtId="0" fontId="57" fillId="6" borderId="0" xfId="0" applyFont="1" applyFill="1" applyBorder="1" applyAlignment="1">
      <alignment horizontal="center"/>
    </xf>
    <xf numFmtId="0" fontId="57" fillId="6" borderId="4" xfId="0" applyFont="1" applyFill="1" applyBorder="1" applyAlignment="1">
      <alignment horizontal="center"/>
    </xf>
    <xf numFmtId="0" fontId="29" fillId="26" borderId="3" xfId="0" applyFont="1" applyFill="1" applyBorder="1" applyAlignment="1">
      <alignment horizontal="center"/>
    </xf>
    <xf numFmtId="0" fontId="29" fillId="26" borderId="0" xfId="0" applyFont="1" applyFill="1" applyBorder="1" applyAlignment="1">
      <alignment horizontal="center"/>
    </xf>
    <xf numFmtId="0" fontId="29" fillId="26" borderId="4" xfId="0" applyFont="1" applyFill="1" applyBorder="1" applyAlignment="1">
      <alignment horizontal="center"/>
    </xf>
    <xf numFmtId="0" fontId="3" fillId="6" borderId="0" xfId="0" applyFont="1" applyFill="1" applyAlignment="1">
      <alignment horizontal="center" wrapText="1"/>
    </xf>
    <xf numFmtId="0" fontId="3" fillId="6" borderId="0" xfId="0" applyFont="1" applyFill="1" applyAlignment="1">
      <alignment horizontal="center"/>
    </xf>
    <xf numFmtId="0" fontId="20" fillId="19" borderId="0" xfId="0" applyFont="1" applyFill="1" applyAlignment="1">
      <alignment horizontal="left" vertical="center" wrapText="1"/>
    </xf>
    <xf numFmtId="0" fontId="22" fillId="14" borderId="0" xfId="0" applyFont="1" applyFill="1" applyBorder="1" applyAlignment="1">
      <alignment horizontal="center" vertical="center" wrapText="1"/>
    </xf>
    <xf numFmtId="0" fontId="20" fillId="10" borderId="0" xfId="0" applyFont="1" applyFill="1" applyBorder="1" applyAlignment="1">
      <alignment horizontal="center" vertical="center"/>
    </xf>
    <xf numFmtId="0" fontId="20" fillId="10" borderId="4" xfId="0" applyFont="1" applyFill="1" applyBorder="1" applyAlignment="1">
      <alignment horizontal="center" vertical="center"/>
    </xf>
    <xf numFmtId="0" fontId="20" fillId="19" borderId="0" xfId="0" applyFont="1" applyFill="1" applyBorder="1" applyAlignment="1">
      <alignment horizontal="center" vertical="center"/>
    </xf>
    <xf numFmtId="0" fontId="20" fillId="19" borderId="4" xfId="0" applyFont="1" applyFill="1" applyBorder="1" applyAlignment="1">
      <alignment horizontal="center" vertical="center"/>
    </xf>
    <xf numFmtId="0" fontId="2" fillId="15" borderId="0" xfId="0" applyFont="1" applyFill="1" applyBorder="1" applyAlignment="1">
      <alignment horizontal="center"/>
    </xf>
    <xf numFmtId="0" fontId="30" fillId="2" borderId="0" xfId="0" applyFont="1" applyFill="1" applyBorder="1" applyAlignment="1">
      <alignment horizontal="center"/>
    </xf>
    <xf numFmtId="0" fontId="30" fillId="2" borderId="4" xfId="0" applyFont="1" applyFill="1" applyBorder="1" applyAlignment="1">
      <alignment horizontal="center"/>
    </xf>
    <xf numFmtId="0" fontId="20" fillId="11" borderId="0" xfId="0" applyFont="1" applyFill="1" applyBorder="1" applyAlignment="1">
      <alignment horizontal="center"/>
    </xf>
    <xf numFmtId="0" fontId="20" fillId="11" borderId="4" xfId="0" applyFont="1" applyFill="1" applyBorder="1" applyAlignment="1">
      <alignment horizontal="center"/>
    </xf>
    <xf numFmtId="0" fontId="33" fillId="9" borderId="0" xfId="0" applyFont="1" applyFill="1" applyAlignment="1">
      <alignment horizontal="left" wrapText="1"/>
    </xf>
    <xf numFmtId="0" fontId="20" fillId="21" borderId="0" xfId="0" applyFont="1" applyFill="1" applyAlignment="1">
      <alignment horizontal="left" vertical="center" wrapText="1"/>
    </xf>
    <xf numFmtId="0" fontId="56" fillId="6" borderId="0" xfId="0" applyFont="1" applyFill="1" applyAlignment="1">
      <alignment horizontal="left" wrapText="1"/>
    </xf>
    <xf numFmtId="0" fontId="33" fillId="6" borderId="17" xfId="0" applyFont="1" applyFill="1" applyBorder="1" applyAlignment="1">
      <alignment horizontal="center"/>
    </xf>
    <xf numFmtId="0" fontId="33" fillId="6" borderId="28" xfId="0" applyFont="1" applyFill="1" applyBorder="1" applyAlignment="1">
      <alignment horizontal="center"/>
    </xf>
    <xf numFmtId="0" fontId="33" fillId="6" borderId="12" xfId="0" applyFont="1" applyFill="1" applyBorder="1" applyAlignment="1">
      <alignment horizontal="center"/>
    </xf>
    <xf numFmtId="0" fontId="20" fillId="24" borderId="16" xfId="0" applyFont="1" applyFill="1" applyBorder="1" applyAlignment="1">
      <alignment horizontal="center"/>
    </xf>
    <xf numFmtId="0" fontId="20" fillId="24" borderId="23" xfId="0" applyFont="1" applyFill="1" applyBorder="1" applyAlignment="1">
      <alignment horizontal="center"/>
    </xf>
    <xf numFmtId="0" fontId="20" fillId="24" borderId="27" xfId="0" applyFont="1" applyFill="1" applyBorder="1" applyAlignment="1">
      <alignment horizontal="center"/>
    </xf>
    <xf numFmtId="0" fontId="20" fillId="24" borderId="22" xfId="0" applyFont="1" applyFill="1" applyBorder="1" applyAlignment="1">
      <alignment horizontal="center"/>
    </xf>
    <xf numFmtId="0" fontId="20" fillId="24" borderId="21" xfId="0" applyFont="1" applyFill="1" applyBorder="1" applyAlignment="1">
      <alignment horizontal="center"/>
    </xf>
    <xf numFmtId="0" fontId="33" fillId="6" borderId="15" xfId="0" applyFont="1" applyFill="1" applyBorder="1" applyAlignment="1">
      <alignment horizontal="center"/>
    </xf>
    <xf numFmtId="0" fontId="33" fillId="6" borderId="0" xfId="0" applyFont="1" applyFill="1" applyBorder="1" applyAlignment="1">
      <alignment horizontal="center"/>
    </xf>
    <xf numFmtId="0" fontId="33" fillId="6" borderId="10" xfId="0" applyFont="1" applyFill="1" applyBorder="1" applyAlignment="1">
      <alignment horizontal="center"/>
    </xf>
    <xf numFmtId="10" fontId="33" fillId="6" borderId="15" xfId="0" applyNumberFormat="1" applyFont="1" applyFill="1" applyBorder="1" applyAlignment="1">
      <alignment horizontal="center"/>
    </xf>
    <xf numFmtId="9" fontId="33" fillId="6" borderId="15" xfId="0" applyNumberFormat="1" applyFont="1" applyFill="1" applyBorder="1" applyAlignment="1">
      <alignment horizontal="center"/>
    </xf>
    <xf numFmtId="0" fontId="33" fillId="6" borderId="9" xfId="0" applyFont="1" applyFill="1" applyBorder="1" applyAlignment="1">
      <alignment horizontal="center"/>
    </xf>
    <xf numFmtId="0" fontId="33" fillId="6" borderId="14" xfId="0" applyFont="1" applyFill="1" applyBorder="1" applyAlignment="1">
      <alignment horizontal="center"/>
    </xf>
    <xf numFmtId="0" fontId="20" fillId="24" borderId="16" xfId="0" applyFont="1" applyFill="1" applyBorder="1" applyAlignment="1">
      <alignment horizontal="left"/>
    </xf>
    <xf numFmtId="0" fontId="20" fillId="24" borderId="21" xfId="0" applyFont="1" applyFill="1" applyBorder="1" applyAlignment="1">
      <alignment horizontal="left"/>
    </xf>
    <xf numFmtId="0" fontId="52" fillId="6" borderId="0" xfId="0" applyFont="1" applyFill="1" applyAlignment="1">
      <alignment horizontal="left" wrapText="1"/>
    </xf>
    <xf numFmtId="0" fontId="5" fillId="6" borderId="14" xfId="0" applyFont="1" applyFill="1" applyBorder="1" applyAlignment="1">
      <alignment horizontal="center"/>
    </xf>
    <xf numFmtId="0" fontId="5" fillId="6" borderId="0" xfId="0" applyFont="1" applyFill="1" applyBorder="1" applyAlignment="1">
      <alignment horizontal="center"/>
    </xf>
    <xf numFmtId="0" fontId="5" fillId="6" borderId="10" xfId="0" applyFont="1" applyFill="1" applyBorder="1" applyAlignment="1">
      <alignment horizontal="center"/>
    </xf>
    <xf numFmtId="0" fontId="5" fillId="6" borderId="9" xfId="0" applyFont="1" applyFill="1" applyBorder="1" applyAlignment="1">
      <alignment horizontal="center"/>
    </xf>
    <xf numFmtId="10" fontId="5" fillId="6" borderId="15" xfId="0" applyNumberFormat="1" applyFont="1" applyFill="1" applyBorder="1" applyAlignment="1">
      <alignment horizontal="center"/>
    </xf>
    <xf numFmtId="0" fontId="5" fillId="6" borderId="15" xfId="0" applyFont="1" applyFill="1" applyBorder="1" applyAlignment="1">
      <alignment horizontal="center"/>
    </xf>
    <xf numFmtId="9" fontId="5" fillId="6" borderId="15" xfId="0" applyNumberFormat="1" applyFont="1" applyFill="1" applyBorder="1" applyAlignment="1">
      <alignment horizontal="center"/>
    </xf>
    <xf numFmtId="0" fontId="5" fillId="6" borderId="17" xfId="0" applyFont="1" applyFill="1" applyBorder="1" applyAlignment="1">
      <alignment horizontal="center"/>
    </xf>
    <xf numFmtId="0" fontId="5" fillId="6" borderId="28" xfId="0" applyFont="1" applyFill="1" applyBorder="1" applyAlignment="1">
      <alignment horizontal="center"/>
    </xf>
    <xf numFmtId="0" fontId="5" fillId="6" borderId="12" xfId="0" applyFont="1" applyFill="1" applyBorder="1" applyAlignment="1">
      <alignment horizontal="center"/>
    </xf>
    <xf numFmtId="0" fontId="15" fillId="6" borderId="19" xfId="0" applyFont="1" applyFill="1" applyBorder="1" applyAlignment="1">
      <alignment horizontal="center" vertical="center" wrapText="1"/>
    </xf>
  </cellXfs>
  <cellStyles count="4">
    <cellStyle name="Comma 2" xfId="3" xr:uid="{00000000-0005-0000-0000-000000000000}"/>
    <cellStyle name="Currency 2" xfId="1" xr:uid="{00000000-0005-0000-0000-000001000000}"/>
    <cellStyle name="Hyperlink" xfId="2" builtinId="8"/>
    <cellStyle name="Normal" xfId="0" builtinId="0"/>
  </cellStyles>
  <dxfs count="0"/>
  <tableStyles count="0" defaultTableStyle="TableStyleMedium9" defaultPivotStyle="PivotStyleLight16"/>
  <colors>
    <mruColors>
      <color rgb="FF538ED5"/>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0</xdr:col>
      <xdr:colOff>2219324</xdr:colOff>
      <xdr:row>126</xdr:row>
      <xdr:rowOff>0</xdr:rowOff>
    </xdr:from>
    <xdr:ext cx="8296276" cy="6153149"/>
    <xdr:sp macro="" textlink="">
      <xdr:nvSpPr>
        <xdr:cNvPr id="5" name="Rectangle 4">
          <a:extLst>
            <a:ext uri="{FF2B5EF4-FFF2-40B4-BE49-F238E27FC236}">
              <a16:creationId xmlns:a16="http://schemas.microsoft.com/office/drawing/2014/main" id="{00000000-0008-0000-0100-000005000000}"/>
            </a:ext>
          </a:extLst>
        </xdr:cNvPr>
        <xdr:cNvSpPr/>
      </xdr:nvSpPr>
      <xdr:spPr>
        <a:xfrm>
          <a:off x="2860674" y="15633700"/>
          <a:ext cx="8296276" cy="6153149"/>
        </a:xfrm>
        <a:prstGeom prst="rect">
          <a:avLst/>
        </a:prstGeom>
        <a:noFill/>
        <a:scene3d>
          <a:camera prst="orthographicFront">
            <a:rot lat="0" lon="0" rev="2400000"/>
          </a:camera>
          <a:lightRig rig="threePt" dir="t"/>
        </a:scene3d>
      </xdr:spPr>
      <xdr:txBody>
        <a:bodyPr wrap="square" lIns="91440" tIns="45720" rIns="91440" bIns="45720">
          <a:noAutofit/>
        </a:bodyPr>
        <a:lstStyle/>
        <a:p>
          <a:pPr algn="ctr"/>
          <a:endParaRPr lang="en-US" sz="9600" b="1"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oneCellAnchor>
    <xdr:from>
      <xdr:col>0</xdr:col>
      <xdr:colOff>0</xdr:colOff>
      <xdr:row>126</xdr:row>
      <xdr:rowOff>0</xdr:rowOff>
    </xdr:from>
    <xdr:ext cx="9639301" cy="2181225"/>
    <xdr:sp macro="" textlink="">
      <xdr:nvSpPr>
        <xdr:cNvPr id="6" name="Rectangle 5">
          <a:extLst>
            <a:ext uri="{FF2B5EF4-FFF2-40B4-BE49-F238E27FC236}">
              <a16:creationId xmlns:a16="http://schemas.microsoft.com/office/drawing/2014/main" id="{00000000-0008-0000-0100-000006000000}"/>
            </a:ext>
          </a:extLst>
        </xdr:cNvPr>
        <xdr:cNvSpPr/>
      </xdr:nvSpPr>
      <xdr:spPr>
        <a:xfrm>
          <a:off x="609599" y="20631150"/>
          <a:ext cx="9639301" cy="2181225"/>
        </a:xfrm>
        <a:prstGeom prst="rect">
          <a:avLst/>
        </a:prstGeom>
        <a:noFill/>
        <a:scene3d>
          <a:camera prst="orthographicFront">
            <a:rot lat="0" lon="0" rev="2400000"/>
          </a:camera>
          <a:lightRig rig="threePt" dir="t"/>
        </a:scene3d>
      </xdr:spPr>
      <xdr:txBody>
        <a:bodyPr wrap="square" lIns="91440" tIns="45720" rIns="91440" bIns="45720">
          <a:noAutofit/>
        </a:bodyPr>
        <a:lstStyle/>
        <a:p>
          <a:pPr algn="ctr"/>
          <a:endParaRPr lang="en-US" sz="9600" b="1"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581026</xdr:colOff>
      <xdr:row>0</xdr:row>
      <xdr:rowOff>0</xdr:rowOff>
    </xdr:from>
    <xdr:ext cx="4210050" cy="1714500"/>
    <xdr:sp macro="" textlink="">
      <xdr:nvSpPr>
        <xdr:cNvPr id="2" name="Rectangle 1">
          <a:extLst>
            <a:ext uri="{FF2B5EF4-FFF2-40B4-BE49-F238E27FC236}">
              <a16:creationId xmlns:a16="http://schemas.microsoft.com/office/drawing/2014/main" id="{00000000-0008-0000-0300-000002000000}"/>
            </a:ext>
          </a:extLst>
        </xdr:cNvPr>
        <xdr:cNvSpPr/>
      </xdr:nvSpPr>
      <xdr:spPr>
        <a:xfrm>
          <a:off x="1190626" y="2019301"/>
          <a:ext cx="4210050" cy="1714500"/>
        </a:xfrm>
        <a:prstGeom prst="rect">
          <a:avLst/>
        </a:prstGeom>
        <a:noFill/>
        <a:scene3d>
          <a:camera prst="orthographicFront">
            <a:rot lat="0" lon="0" rev="2400000"/>
          </a:camera>
          <a:lightRig rig="threePt" dir="t"/>
        </a:scene3d>
      </xdr:spPr>
      <xdr:txBody>
        <a:bodyPr wrap="square" lIns="91440" tIns="45720" rIns="91440" bIns="45720">
          <a:noAutofit/>
        </a:bodyPr>
        <a:lstStyle/>
        <a:p>
          <a:pPr algn="ctr"/>
          <a:endParaRPr lang="en-US" sz="9600" b="1"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oneCellAnchor>
    <xdr:from>
      <xdr:col>1</xdr:col>
      <xdr:colOff>581026</xdr:colOff>
      <xdr:row>34</xdr:row>
      <xdr:rowOff>0</xdr:rowOff>
    </xdr:from>
    <xdr:ext cx="4210050" cy="1714500"/>
    <xdr:sp macro="" textlink="">
      <xdr:nvSpPr>
        <xdr:cNvPr id="4" name="Rectangle 3">
          <a:extLst>
            <a:ext uri="{FF2B5EF4-FFF2-40B4-BE49-F238E27FC236}">
              <a16:creationId xmlns:a16="http://schemas.microsoft.com/office/drawing/2014/main" id="{E0475340-4569-49E5-9BF2-B48E90C0FAE6}"/>
            </a:ext>
          </a:extLst>
        </xdr:cNvPr>
        <xdr:cNvSpPr/>
      </xdr:nvSpPr>
      <xdr:spPr>
        <a:xfrm>
          <a:off x="1190626" y="2209801"/>
          <a:ext cx="4210050" cy="1714500"/>
        </a:xfrm>
        <a:prstGeom prst="rect">
          <a:avLst/>
        </a:prstGeom>
        <a:noFill/>
        <a:scene3d>
          <a:camera prst="orthographicFront">
            <a:rot lat="0" lon="0" rev="2400000"/>
          </a:camera>
          <a:lightRig rig="threePt" dir="t"/>
        </a:scene3d>
      </xdr:spPr>
      <xdr:txBody>
        <a:bodyPr wrap="square" lIns="91440" tIns="45720" rIns="91440" bIns="45720">
          <a:noAutofit/>
        </a:bodyPr>
        <a:lstStyle/>
        <a:p>
          <a:pPr algn="ctr"/>
          <a:endParaRPr lang="en-US" sz="9600" b="1"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operations.crm@elia.b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E68"/>
  <sheetViews>
    <sheetView showGridLines="0" tabSelected="1" zoomScale="80" zoomScaleNormal="80" workbookViewId="0">
      <selection activeCell="E42" sqref="E42"/>
    </sheetView>
  </sheetViews>
  <sheetFormatPr defaultColWidth="9.28515625" defaultRowHeight="15" x14ac:dyDescent="0.25"/>
  <cols>
    <col min="1" max="1" width="9.28515625" style="2"/>
    <col min="2" max="2" width="39.28515625" style="2" customWidth="1"/>
    <col min="3" max="3" width="96.28515625" style="2" customWidth="1"/>
    <col min="4" max="4" width="4.7109375" style="2" customWidth="1"/>
    <col min="5" max="5" width="106.42578125" style="2" customWidth="1"/>
    <col min="6" max="16384" width="9.28515625" style="2"/>
  </cols>
  <sheetData>
    <row r="2" spans="2:5" ht="27" customHeight="1" x14ac:dyDescent="0.25">
      <c r="B2" s="342" t="s">
        <v>173</v>
      </c>
      <c r="C2" s="342"/>
      <c r="E2" s="4"/>
    </row>
    <row r="3" spans="2:5" ht="23.25" x14ac:dyDescent="0.35">
      <c r="B3" s="3"/>
      <c r="E3" s="5"/>
    </row>
    <row r="4" spans="2:5" ht="15" customHeight="1" x14ac:dyDescent="0.3">
      <c r="B4" s="341" t="s">
        <v>147</v>
      </c>
      <c r="C4" s="341"/>
      <c r="E4" s="7"/>
    </row>
    <row r="5" spans="2:5" ht="15" customHeight="1" x14ac:dyDescent="0.3">
      <c r="B5" s="341" t="s">
        <v>170</v>
      </c>
      <c r="C5" s="341"/>
      <c r="E5" s="7"/>
    </row>
    <row r="6" spans="2:5" ht="20.25" x14ac:dyDescent="0.3">
      <c r="B6" s="6"/>
      <c r="E6" s="7"/>
    </row>
    <row r="7" spans="2:5" ht="20.25" x14ac:dyDescent="0.3">
      <c r="B7" s="38"/>
      <c r="C7" s="56"/>
      <c r="E7" s="7"/>
    </row>
    <row r="8" spans="2:5" ht="33" customHeight="1" x14ac:dyDescent="0.25">
      <c r="B8" s="312" t="s">
        <v>171</v>
      </c>
      <c r="C8" s="313"/>
      <c r="D8" s="141"/>
    </row>
    <row r="9" spans="2:5" ht="15.75" x14ac:dyDescent="0.25">
      <c r="B9" s="312"/>
      <c r="C9" s="313"/>
      <c r="D9" s="40"/>
    </row>
    <row r="10" spans="2:5" ht="15" customHeight="1" x14ac:dyDescent="0.25">
      <c r="B10" s="312" t="s">
        <v>9</v>
      </c>
      <c r="C10" s="313"/>
    </row>
    <row r="11" spans="2:5" ht="15.75" customHeight="1" x14ac:dyDescent="0.25">
      <c r="B11" s="328" t="s">
        <v>383</v>
      </c>
      <c r="C11" s="329"/>
    </row>
    <row r="12" spans="2:5" ht="70.5" customHeight="1" x14ac:dyDescent="0.25">
      <c r="B12" s="312" t="s">
        <v>174</v>
      </c>
      <c r="C12" s="313"/>
    </row>
    <row r="13" spans="2:5" ht="15" customHeight="1" x14ac:dyDescent="0.25">
      <c r="B13" s="140"/>
      <c r="C13" s="139"/>
    </row>
    <row r="14" spans="2:5" ht="15" customHeight="1" x14ac:dyDescent="0.25">
      <c r="B14" s="312" t="s">
        <v>167</v>
      </c>
      <c r="C14" s="313"/>
    </row>
    <row r="15" spans="2:5" s="24" customFormat="1" ht="18.75" x14ac:dyDescent="0.3">
      <c r="B15" s="316"/>
      <c r="C15" s="317"/>
    </row>
    <row r="16" spans="2:5" s="24" customFormat="1" ht="15" customHeight="1" x14ac:dyDescent="0.3">
      <c r="B16" s="318" t="s">
        <v>192</v>
      </c>
      <c r="C16" s="319"/>
    </row>
    <row r="17" spans="2:5" ht="15.75" customHeight="1" x14ac:dyDescent="0.25">
      <c r="B17" s="322"/>
      <c r="C17" s="323"/>
    </row>
    <row r="18" spans="2:5" ht="16.5" customHeight="1" x14ac:dyDescent="0.3">
      <c r="B18" s="320" t="s">
        <v>166</v>
      </c>
      <c r="C18" s="321"/>
      <c r="E18" s="2" t="s">
        <v>11</v>
      </c>
    </row>
    <row r="19" spans="2:5" ht="15.75" customHeight="1" x14ac:dyDescent="0.25">
      <c r="B19" s="322"/>
      <c r="C19" s="323"/>
    </row>
    <row r="20" spans="2:5" ht="18" customHeight="1" x14ac:dyDescent="0.25">
      <c r="B20" s="324" t="s">
        <v>4</v>
      </c>
      <c r="C20" s="325"/>
    </row>
    <row r="21" spans="2:5" ht="63" customHeight="1" x14ac:dyDescent="0.25">
      <c r="B21" s="314" t="s">
        <v>175</v>
      </c>
      <c r="C21" s="315"/>
    </row>
    <row r="22" spans="2:5" x14ac:dyDescent="0.25">
      <c r="B22" s="326"/>
      <c r="C22" s="327"/>
    </row>
    <row r="23" spans="2:5" ht="18" x14ac:dyDescent="0.25">
      <c r="B23" s="310" t="s">
        <v>8</v>
      </c>
      <c r="C23" s="311"/>
    </row>
    <row r="24" spans="2:5" ht="52.5" customHeight="1" x14ac:dyDescent="0.25">
      <c r="B24" s="308" t="s">
        <v>176</v>
      </c>
      <c r="C24" s="309"/>
    </row>
    <row r="25" spans="2:5" x14ac:dyDescent="0.25">
      <c r="B25" s="308"/>
      <c r="C25" s="309"/>
    </row>
    <row r="26" spans="2:5" ht="24" customHeight="1" x14ac:dyDescent="0.25">
      <c r="B26" s="308" t="s">
        <v>177</v>
      </c>
      <c r="C26" s="309"/>
    </row>
    <row r="27" spans="2:5" ht="48.75" customHeight="1" x14ac:dyDescent="0.25">
      <c r="B27" s="314" t="s">
        <v>178</v>
      </c>
      <c r="C27" s="315"/>
    </row>
    <row r="28" spans="2:5" ht="219" customHeight="1" x14ac:dyDescent="0.25">
      <c r="B28" s="308" t="s">
        <v>384</v>
      </c>
      <c r="C28" s="309"/>
    </row>
    <row r="29" spans="2:5" x14ac:dyDescent="0.25">
      <c r="B29" s="326"/>
      <c r="C29" s="327"/>
    </row>
    <row r="30" spans="2:5" ht="98.25" customHeight="1" x14ac:dyDescent="0.25">
      <c r="B30" s="332" t="s">
        <v>275</v>
      </c>
      <c r="C30" s="333"/>
    </row>
    <row r="31" spans="2:5" x14ac:dyDescent="0.25">
      <c r="B31" s="142"/>
      <c r="C31" s="39"/>
    </row>
    <row r="32" spans="2:5" ht="33" customHeight="1" x14ac:dyDescent="0.25">
      <c r="B32" s="314" t="s">
        <v>179</v>
      </c>
      <c r="C32" s="315"/>
    </row>
    <row r="33" spans="2:3" x14ac:dyDescent="0.25">
      <c r="B33" s="326"/>
      <c r="C33" s="327"/>
    </row>
    <row r="34" spans="2:3" ht="51" customHeight="1" x14ac:dyDescent="0.25">
      <c r="B34" s="314" t="s">
        <v>180</v>
      </c>
      <c r="C34" s="315"/>
    </row>
    <row r="35" spans="2:3" x14ac:dyDescent="0.25">
      <c r="B35" s="326"/>
      <c r="C35" s="327"/>
    </row>
    <row r="36" spans="2:3" ht="18" x14ac:dyDescent="0.25">
      <c r="B36" s="310" t="s">
        <v>5</v>
      </c>
      <c r="C36" s="311"/>
    </row>
    <row r="37" spans="2:3" ht="31.5" customHeight="1" x14ac:dyDescent="0.25">
      <c r="B37" s="314" t="s">
        <v>33</v>
      </c>
      <c r="C37" s="315"/>
    </row>
    <row r="38" spans="2:3" x14ac:dyDescent="0.25">
      <c r="B38" s="334"/>
      <c r="C38" s="335"/>
    </row>
    <row r="39" spans="2:3" ht="18" x14ac:dyDescent="0.25">
      <c r="B39" s="337" t="s">
        <v>168</v>
      </c>
      <c r="C39" s="338"/>
    </row>
    <row r="40" spans="2:3" ht="34.5" customHeight="1" x14ac:dyDescent="0.25">
      <c r="B40" s="314" t="s">
        <v>181</v>
      </c>
      <c r="C40" s="315"/>
    </row>
    <row r="41" spans="2:3" ht="116.25" customHeight="1" x14ac:dyDescent="0.25">
      <c r="B41" s="345" t="s">
        <v>385</v>
      </c>
      <c r="C41" s="346"/>
    </row>
    <row r="42" spans="2:3" ht="44.25" customHeight="1" x14ac:dyDescent="0.25">
      <c r="B42" s="314" t="s">
        <v>276</v>
      </c>
      <c r="C42" s="315"/>
    </row>
    <row r="43" spans="2:3" ht="15" customHeight="1" x14ac:dyDescent="0.25">
      <c r="B43" s="314" t="s">
        <v>34</v>
      </c>
      <c r="C43" s="315"/>
    </row>
    <row r="44" spans="2:3" ht="32.25" customHeight="1" x14ac:dyDescent="0.25">
      <c r="B44" s="312" t="s">
        <v>182</v>
      </c>
      <c r="C44" s="313"/>
    </row>
    <row r="45" spans="2:3" ht="15" customHeight="1" x14ac:dyDescent="0.25">
      <c r="B45" s="137"/>
      <c r="C45" s="138"/>
    </row>
    <row r="46" spans="2:3" ht="92.25" customHeight="1" x14ac:dyDescent="0.25">
      <c r="B46" s="312" t="s">
        <v>262</v>
      </c>
      <c r="C46" s="313"/>
    </row>
    <row r="47" spans="2:3" ht="15" customHeight="1" x14ac:dyDescent="0.25">
      <c r="B47" s="312"/>
      <c r="C47" s="313"/>
    </row>
    <row r="48" spans="2:3" ht="41.25" customHeight="1" x14ac:dyDescent="0.25">
      <c r="B48" s="314" t="s">
        <v>386</v>
      </c>
      <c r="C48" s="315"/>
    </row>
    <row r="49" spans="2:3" ht="15" customHeight="1" x14ac:dyDescent="0.25">
      <c r="B49" s="314" t="s">
        <v>11</v>
      </c>
      <c r="C49" s="315"/>
    </row>
    <row r="50" spans="2:3" ht="15" customHeight="1" x14ac:dyDescent="0.25">
      <c r="B50" s="314" t="s">
        <v>44</v>
      </c>
      <c r="C50" s="315"/>
    </row>
    <row r="51" spans="2:3" ht="15" customHeight="1" x14ac:dyDescent="0.25">
      <c r="B51" s="314" t="s">
        <v>45</v>
      </c>
      <c r="C51" s="315"/>
    </row>
    <row r="52" spans="2:3" ht="15" customHeight="1" x14ac:dyDescent="0.25">
      <c r="B52" s="314" t="s">
        <v>46</v>
      </c>
      <c r="C52" s="315"/>
    </row>
    <row r="53" spans="2:3" ht="15" customHeight="1" x14ac:dyDescent="0.25">
      <c r="B53" s="314" t="s">
        <v>69</v>
      </c>
      <c r="C53" s="315"/>
    </row>
    <row r="54" spans="2:3" ht="15" customHeight="1" x14ac:dyDescent="0.25">
      <c r="B54" s="314" t="s">
        <v>47</v>
      </c>
      <c r="C54" s="315"/>
    </row>
    <row r="55" spans="2:3" ht="15" customHeight="1" x14ac:dyDescent="0.25">
      <c r="B55" s="162"/>
      <c r="C55" s="163"/>
    </row>
    <row r="56" spans="2:3" ht="15" customHeight="1" x14ac:dyDescent="0.25">
      <c r="B56" s="162"/>
      <c r="C56" s="163"/>
    </row>
    <row r="57" spans="2:3" ht="15" customHeight="1" x14ac:dyDescent="0.25">
      <c r="B57" s="314" t="s">
        <v>72</v>
      </c>
      <c r="C57" s="315"/>
    </row>
    <row r="58" spans="2:3" ht="15" customHeight="1" x14ac:dyDescent="0.25">
      <c r="B58" s="314" t="s">
        <v>82</v>
      </c>
      <c r="C58" s="315"/>
    </row>
    <row r="59" spans="2:3" ht="15" customHeight="1" x14ac:dyDescent="0.25">
      <c r="B59" s="314"/>
      <c r="C59" s="315"/>
    </row>
    <row r="60" spans="2:3" ht="18" x14ac:dyDescent="0.25">
      <c r="B60" s="337" t="s">
        <v>6</v>
      </c>
      <c r="C60" s="338"/>
    </row>
    <row r="61" spans="2:3" ht="21" customHeight="1" x14ac:dyDescent="0.25">
      <c r="B61" s="314" t="s">
        <v>7</v>
      </c>
      <c r="C61" s="315"/>
    </row>
    <row r="62" spans="2:3" x14ac:dyDescent="0.25">
      <c r="B62" s="314"/>
      <c r="C62" s="315"/>
    </row>
    <row r="63" spans="2:3" ht="18.75" customHeight="1" x14ac:dyDescent="0.25">
      <c r="B63" s="339" t="s">
        <v>10</v>
      </c>
      <c r="C63" s="340"/>
    </row>
    <row r="64" spans="2:3" ht="33.75" customHeight="1" x14ac:dyDescent="0.25">
      <c r="B64" s="314" t="s">
        <v>183</v>
      </c>
      <c r="C64" s="315"/>
    </row>
    <row r="65" spans="2:3" x14ac:dyDescent="0.25">
      <c r="B65" s="343"/>
      <c r="C65" s="344"/>
    </row>
    <row r="66" spans="2:3" ht="18" x14ac:dyDescent="0.25">
      <c r="B66" s="339" t="s">
        <v>144</v>
      </c>
      <c r="C66" s="340"/>
    </row>
    <row r="67" spans="2:3" ht="31.5" customHeight="1" x14ac:dyDescent="0.25">
      <c r="B67" s="330" t="s">
        <v>387</v>
      </c>
      <c r="C67" s="331"/>
    </row>
    <row r="68" spans="2:3" x14ac:dyDescent="0.25">
      <c r="B68" s="336"/>
      <c r="C68" s="336"/>
    </row>
  </sheetData>
  <mergeCells count="59">
    <mergeCell ref="B4:C4"/>
    <mergeCell ref="B5:C5"/>
    <mergeCell ref="B9:C9"/>
    <mergeCell ref="B2:C2"/>
    <mergeCell ref="B65:C65"/>
    <mergeCell ref="B62:C62"/>
    <mergeCell ref="B41:C41"/>
    <mergeCell ref="B42:C42"/>
    <mergeCell ref="B43:C43"/>
    <mergeCell ref="B44:C44"/>
    <mergeCell ref="B47:C47"/>
    <mergeCell ref="B48:C48"/>
    <mergeCell ref="B39:C39"/>
    <mergeCell ref="B63:C63"/>
    <mergeCell ref="B64:C64"/>
    <mergeCell ref="B25:C25"/>
    <mergeCell ref="B68:C68"/>
    <mergeCell ref="B49:C49"/>
    <mergeCell ref="B59:C59"/>
    <mergeCell ref="B60:C60"/>
    <mergeCell ref="B61:C61"/>
    <mergeCell ref="B50:C50"/>
    <mergeCell ref="B51:C51"/>
    <mergeCell ref="B52:C52"/>
    <mergeCell ref="B54:C54"/>
    <mergeCell ref="B53:C53"/>
    <mergeCell ref="B57:C57"/>
    <mergeCell ref="B58:C58"/>
    <mergeCell ref="B66:C66"/>
    <mergeCell ref="B26:C26"/>
    <mergeCell ref="B27:C27"/>
    <mergeCell ref="B28:C28"/>
    <mergeCell ref="B67:C67"/>
    <mergeCell ref="B46:C46"/>
    <mergeCell ref="B40:C40"/>
    <mergeCell ref="B29:C29"/>
    <mergeCell ref="B30:C30"/>
    <mergeCell ref="B32:C32"/>
    <mergeCell ref="B33:C33"/>
    <mergeCell ref="B34:C34"/>
    <mergeCell ref="B35:C35"/>
    <mergeCell ref="B36:C36"/>
    <mergeCell ref="B37:C37"/>
    <mergeCell ref="B38:C38"/>
    <mergeCell ref="B24:C24"/>
    <mergeCell ref="B23:C23"/>
    <mergeCell ref="B8:C8"/>
    <mergeCell ref="B10:C10"/>
    <mergeCell ref="B12:C12"/>
    <mergeCell ref="B14:C14"/>
    <mergeCell ref="B21:C21"/>
    <mergeCell ref="B15:C15"/>
    <mergeCell ref="B16:C16"/>
    <mergeCell ref="B18:C18"/>
    <mergeCell ref="B19:C19"/>
    <mergeCell ref="B20:C20"/>
    <mergeCell ref="B17:C17"/>
    <mergeCell ref="B22:C22"/>
    <mergeCell ref="B11:C11"/>
  </mergeCells>
  <hyperlinks>
    <hyperlink ref="B16" r:id="rId1" xr:uid="{BA340475-58BB-423A-BFB4-4F1261C6B590}"/>
  </hyperlinks>
  <pageMargins left="0.70866141732283472" right="0.70866141732283472" top="0.74803149606299213" bottom="0.74803149606299213" header="0.31496062992125984" footer="0.31496062992125984"/>
  <pageSetup paperSize="8" scale="7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7"/>
  <sheetViews>
    <sheetView zoomScaleNormal="100" workbookViewId="0">
      <selection activeCell="T21" sqref="T21"/>
    </sheetView>
  </sheetViews>
  <sheetFormatPr defaultColWidth="9.28515625" defaultRowHeight="15" x14ac:dyDescent="0.25"/>
  <cols>
    <col min="2" max="2" width="65.140625" bestFit="1" customWidth="1"/>
    <col min="3" max="4" width="8.28515625" style="26" customWidth="1"/>
    <col min="5" max="7" width="25.7109375" customWidth="1"/>
    <col min="10" max="10" width="9.28515625" hidden="1" customWidth="1"/>
    <col min="11" max="11" width="14.5703125" hidden="1" customWidth="1"/>
    <col min="12" max="12" width="46" hidden="1" customWidth="1"/>
    <col min="13" max="16" width="0" hidden="1" customWidth="1"/>
  </cols>
  <sheetData>
    <row r="1" spans="1:16" s="26" customFormat="1" x14ac:dyDescent="0.25">
      <c r="A1" s="2"/>
      <c r="B1" s="2"/>
      <c r="C1" s="2"/>
      <c r="D1" s="2"/>
      <c r="E1" s="2"/>
      <c r="F1" s="2"/>
      <c r="G1" s="2"/>
    </row>
    <row r="2" spans="1:16" s="26" customFormat="1" ht="18" x14ac:dyDescent="0.25">
      <c r="A2" s="10" t="s">
        <v>155</v>
      </c>
      <c r="B2" s="2"/>
      <c r="C2" s="2"/>
      <c r="D2" s="2"/>
      <c r="E2" s="2"/>
      <c r="F2" s="2"/>
      <c r="G2" s="2"/>
      <c r="J2" s="26" t="s">
        <v>226</v>
      </c>
      <c r="K2" s="26" t="s">
        <v>223</v>
      </c>
      <c r="L2" s="26" t="s">
        <v>228</v>
      </c>
      <c r="M2" s="26" t="s">
        <v>256</v>
      </c>
    </row>
    <row r="3" spans="1:16" s="26" customFormat="1" ht="18" x14ac:dyDescent="0.25">
      <c r="A3" s="10" t="s">
        <v>172</v>
      </c>
      <c r="B3" s="2"/>
      <c r="C3" s="2"/>
      <c r="D3" s="2"/>
      <c r="E3" s="2"/>
      <c r="F3" s="2"/>
      <c r="G3" s="2"/>
      <c r="J3" s="26" t="s">
        <v>227</v>
      </c>
      <c r="K3" s="26" t="s">
        <v>224</v>
      </c>
      <c r="L3" s="26" t="s">
        <v>229</v>
      </c>
      <c r="M3" s="26" t="s">
        <v>257</v>
      </c>
    </row>
    <row r="4" spans="1:16" s="26" customFormat="1" ht="18" x14ac:dyDescent="0.25">
      <c r="A4" s="10"/>
      <c r="B4" s="2"/>
      <c r="C4" s="2"/>
      <c r="D4" s="2"/>
      <c r="E4" s="2"/>
      <c r="F4" s="2"/>
      <c r="G4" s="2"/>
      <c r="K4" s="26" t="s">
        <v>225</v>
      </c>
      <c r="L4" s="26" t="s">
        <v>230</v>
      </c>
      <c r="M4" s="26" t="s">
        <v>258</v>
      </c>
    </row>
    <row r="5" spans="1:16" s="26" customFormat="1" x14ac:dyDescent="0.25">
      <c r="A5" s="262" t="s">
        <v>378</v>
      </c>
      <c r="B5" s="2"/>
      <c r="C5" s="2"/>
      <c r="D5" s="2"/>
      <c r="E5" s="2"/>
      <c r="F5" s="2"/>
      <c r="G5" s="2"/>
      <c r="L5" s="26" t="s">
        <v>231</v>
      </c>
      <c r="M5" s="26" t="s">
        <v>259</v>
      </c>
    </row>
    <row r="6" spans="1:16" s="26" customFormat="1" x14ac:dyDescent="0.25">
      <c r="A6" s="2"/>
      <c r="B6" s="2"/>
      <c r="C6" s="2"/>
      <c r="D6" s="2"/>
      <c r="E6" s="2"/>
      <c r="F6" s="2"/>
      <c r="G6" s="2"/>
      <c r="L6" s="26" t="s">
        <v>232</v>
      </c>
    </row>
    <row r="7" spans="1:16" x14ac:dyDescent="0.25">
      <c r="A7" s="64" t="s">
        <v>108</v>
      </c>
      <c r="B7" s="65"/>
      <c r="C7" s="74" t="s">
        <v>127</v>
      </c>
      <c r="D7" s="74" t="s">
        <v>73</v>
      </c>
      <c r="E7" s="347" t="s">
        <v>2</v>
      </c>
      <c r="F7" s="347"/>
      <c r="G7" s="348"/>
      <c r="L7" s="26" t="s">
        <v>233</v>
      </c>
    </row>
    <row r="8" spans="1:16" s="136" customFormat="1" ht="20.25" customHeight="1" x14ac:dyDescent="0.25">
      <c r="A8" s="58"/>
      <c r="B8" s="59" t="s">
        <v>160</v>
      </c>
      <c r="C8" s="76">
        <v>1</v>
      </c>
      <c r="D8" s="76"/>
      <c r="E8" s="349"/>
      <c r="F8" s="349"/>
      <c r="G8" s="350"/>
      <c r="H8" s="135"/>
      <c r="I8" s="135"/>
      <c r="J8" s="135"/>
      <c r="L8" s="26" t="s">
        <v>234</v>
      </c>
    </row>
    <row r="9" spans="1:16" s="136" customFormat="1" x14ac:dyDescent="0.25">
      <c r="A9" s="58"/>
      <c r="B9" s="60" t="s">
        <v>157</v>
      </c>
      <c r="C9" s="77">
        <v>1</v>
      </c>
      <c r="D9" s="77"/>
      <c r="E9" s="349"/>
      <c r="F9" s="349"/>
      <c r="G9" s="350"/>
      <c r="H9" s="135"/>
      <c r="I9" s="135"/>
      <c r="J9" s="135"/>
      <c r="L9" s="136" t="s">
        <v>235</v>
      </c>
    </row>
    <row r="10" spans="1:16" s="136" customFormat="1" ht="28.5" x14ac:dyDescent="0.25">
      <c r="A10" s="58"/>
      <c r="B10" s="60" t="s">
        <v>158</v>
      </c>
      <c r="C10" s="77">
        <v>1</v>
      </c>
      <c r="D10" s="77"/>
      <c r="E10" s="349"/>
      <c r="F10" s="349"/>
      <c r="G10" s="350"/>
      <c r="H10" s="135"/>
      <c r="I10" s="135"/>
      <c r="J10" s="135"/>
      <c r="L10" s="136" t="s">
        <v>236</v>
      </c>
    </row>
    <row r="11" spans="1:16" s="136" customFormat="1" x14ac:dyDescent="0.25">
      <c r="A11" s="58"/>
      <c r="B11" s="151" t="s">
        <v>159</v>
      </c>
      <c r="C11" s="77">
        <v>2</v>
      </c>
      <c r="D11" s="77" t="s">
        <v>128</v>
      </c>
      <c r="E11" s="349"/>
      <c r="F11" s="349"/>
      <c r="G11" s="350"/>
      <c r="H11" s="135"/>
      <c r="I11" s="135"/>
      <c r="J11" s="135"/>
      <c r="L11" s="136" t="s">
        <v>237</v>
      </c>
      <c r="P11" s="161"/>
    </row>
    <row r="12" spans="1:16" s="136" customFormat="1" x14ac:dyDescent="0.25">
      <c r="A12" s="58"/>
      <c r="B12" s="59" t="s">
        <v>161</v>
      </c>
      <c r="C12" s="75"/>
      <c r="D12" s="76"/>
      <c r="E12" s="349"/>
      <c r="F12" s="349"/>
      <c r="G12" s="350"/>
      <c r="H12" s="135"/>
      <c r="I12" s="135"/>
      <c r="J12" s="135"/>
      <c r="L12" s="136" t="s">
        <v>238</v>
      </c>
    </row>
    <row r="13" spans="1:16" s="136" customFormat="1" x14ac:dyDescent="0.25">
      <c r="A13" s="58"/>
      <c r="B13" s="143" t="s">
        <v>184</v>
      </c>
      <c r="C13" s="75"/>
      <c r="D13" s="76"/>
      <c r="E13" s="349"/>
      <c r="F13" s="349"/>
      <c r="G13" s="350"/>
      <c r="H13" s="135"/>
      <c r="I13" s="135"/>
      <c r="J13" s="135"/>
      <c r="L13" s="136" t="s">
        <v>239</v>
      </c>
    </row>
    <row r="14" spans="1:16" s="136" customFormat="1" x14ac:dyDescent="0.25">
      <c r="A14" s="58"/>
      <c r="B14" s="59" t="s">
        <v>162</v>
      </c>
      <c r="C14" s="75"/>
      <c r="D14" s="76"/>
      <c r="E14" s="349"/>
      <c r="F14" s="349"/>
      <c r="G14" s="350"/>
      <c r="H14" s="135"/>
      <c r="I14" s="135"/>
      <c r="J14" s="135"/>
      <c r="L14" s="136" t="s">
        <v>240</v>
      </c>
    </row>
    <row r="15" spans="1:16" x14ac:dyDescent="0.25">
      <c r="A15" s="66" t="s">
        <v>109</v>
      </c>
      <c r="B15" s="67"/>
      <c r="C15" s="78" t="s">
        <v>127</v>
      </c>
      <c r="D15" s="78" t="s">
        <v>73</v>
      </c>
      <c r="E15" s="355" t="s">
        <v>148</v>
      </c>
      <c r="F15" s="356"/>
      <c r="G15" s="357"/>
      <c r="H15" s="57"/>
      <c r="I15" s="57"/>
      <c r="J15" s="57"/>
      <c r="L15" s="136" t="s">
        <v>241</v>
      </c>
    </row>
    <row r="16" spans="1:16" x14ac:dyDescent="0.25">
      <c r="A16" s="58"/>
      <c r="B16" s="59" t="s">
        <v>126</v>
      </c>
      <c r="C16" s="76">
        <v>1</v>
      </c>
      <c r="D16" s="76" t="s">
        <v>75</v>
      </c>
      <c r="E16" s="349"/>
      <c r="F16" s="349"/>
      <c r="G16" s="350"/>
      <c r="H16" s="57"/>
      <c r="I16" s="57"/>
      <c r="J16" s="57"/>
      <c r="L16" s="136" t="s">
        <v>242</v>
      </c>
    </row>
    <row r="17" spans="1:12" x14ac:dyDescent="0.25">
      <c r="A17" s="58"/>
      <c r="B17" s="59" t="s">
        <v>150</v>
      </c>
      <c r="C17" s="76">
        <v>1</v>
      </c>
      <c r="D17" s="76" t="s">
        <v>80</v>
      </c>
      <c r="E17" s="349"/>
      <c r="F17" s="349"/>
      <c r="G17" s="350"/>
      <c r="H17" s="57"/>
      <c r="I17" s="57"/>
      <c r="J17" s="57"/>
      <c r="L17" s="136" t="s">
        <v>243</v>
      </c>
    </row>
    <row r="18" spans="1:12" x14ac:dyDescent="0.25">
      <c r="A18" s="58"/>
      <c r="B18" s="59" t="s">
        <v>261</v>
      </c>
      <c r="C18" s="76">
        <v>1</v>
      </c>
      <c r="D18" s="76"/>
      <c r="E18" s="349"/>
      <c r="F18" s="349"/>
      <c r="G18" s="350"/>
      <c r="H18" s="57"/>
      <c r="I18" s="57"/>
      <c r="J18" s="57"/>
      <c r="L18" s="136" t="s">
        <v>244</v>
      </c>
    </row>
    <row r="19" spans="1:12" x14ac:dyDescent="0.25">
      <c r="A19" s="58"/>
      <c r="B19" s="151" t="s">
        <v>379</v>
      </c>
      <c r="C19" s="298">
        <v>1</v>
      </c>
      <c r="D19" s="299"/>
      <c r="E19" s="353" t="s">
        <v>225</v>
      </c>
      <c r="F19" s="353"/>
      <c r="G19" s="354"/>
      <c r="H19" s="57"/>
      <c r="I19" s="57"/>
      <c r="J19" s="57"/>
      <c r="L19" s="136" t="s">
        <v>245</v>
      </c>
    </row>
    <row r="20" spans="1:12" x14ac:dyDescent="0.25">
      <c r="A20" s="58"/>
      <c r="B20" s="143" t="str">
        <f>IF(Type_CMU="Linked","Number of CMUs","Number of Delivery Points")</f>
        <v>Number of CMUs</v>
      </c>
      <c r="C20" s="300"/>
      <c r="D20" s="298"/>
      <c r="E20" s="353"/>
      <c r="F20" s="353"/>
      <c r="G20" s="354"/>
      <c r="H20" s="57"/>
      <c r="I20" s="57"/>
      <c r="J20" s="57"/>
      <c r="L20" s="136" t="s">
        <v>246</v>
      </c>
    </row>
    <row r="21" spans="1:12" x14ac:dyDescent="0.25">
      <c r="A21" s="68" t="str">
        <f>IF(Type_CMU="Linked","Linked CMUs Characteristics", "Delivery Point Characteristics")</f>
        <v>Linked CMUs Characteristics</v>
      </c>
      <c r="B21" s="301"/>
      <c r="C21" s="302" t="s">
        <v>127</v>
      </c>
      <c r="D21" s="302" t="s">
        <v>73</v>
      </c>
      <c r="E21" s="303" t="str">
        <f>IF(Type_CMU="Linked","CMU 1","Delivery Point 1")</f>
        <v>CMU 1</v>
      </c>
      <c r="F21" s="303" t="str">
        <f>IF(Type_CMU="Linked","CMU 2","Delivery Point 2")</f>
        <v>CMU 2</v>
      </c>
      <c r="G21" s="303" t="str">
        <f>IF(Type_CMU="Linked","CMU 3","Delivery Point 3")</f>
        <v>CMU 3</v>
      </c>
      <c r="H21" s="57"/>
      <c r="I21" s="57"/>
      <c r="J21" s="57"/>
      <c r="L21" s="136" t="s">
        <v>247</v>
      </c>
    </row>
    <row r="22" spans="1:12" x14ac:dyDescent="0.25">
      <c r="A22" s="58"/>
      <c r="B22" s="144" t="str">
        <f>IF(Type_CMU="Linked","CMU Name", "Delivery Point Name")</f>
        <v>CMU Name</v>
      </c>
      <c r="C22" s="304">
        <v>1</v>
      </c>
      <c r="D22" s="304"/>
      <c r="E22" s="305"/>
      <c r="F22" s="306"/>
      <c r="G22" s="306"/>
      <c r="H22" s="57"/>
      <c r="I22" s="57"/>
      <c r="J22" s="57"/>
      <c r="L22" s="136" t="s">
        <v>248</v>
      </c>
    </row>
    <row r="23" spans="1:12" x14ac:dyDescent="0.25">
      <c r="A23" s="58"/>
      <c r="B23" s="143" t="s">
        <v>261</v>
      </c>
      <c r="C23" s="298">
        <v>1</v>
      </c>
      <c r="D23" s="298"/>
      <c r="E23" s="305"/>
      <c r="F23" s="305"/>
      <c r="G23" s="305"/>
      <c r="H23" s="57"/>
      <c r="I23" s="57"/>
      <c r="J23" s="57"/>
      <c r="L23" s="136" t="s">
        <v>249</v>
      </c>
    </row>
    <row r="24" spans="1:12" x14ac:dyDescent="0.25">
      <c r="A24" s="58"/>
      <c r="B24" s="144" t="s">
        <v>110</v>
      </c>
      <c r="C24" s="304">
        <v>1</v>
      </c>
      <c r="D24" s="304"/>
      <c r="E24" s="305"/>
      <c r="F24" s="306"/>
      <c r="G24" s="306"/>
      <c r="H24" s="57"/>
      <c r="I24" s="57"/>
      <c r="J24" s="57"/>
      <c r="L24" s="136" t="s">
        <v>250</v>
      </c>
    </row>
    <row r="25" spans="1:12" x14ac:dyDescent="0.25">
      <c r="A25" s="58"/>
      <c r="B25" s="144" t="s">
        <v>111</v>
      </c>
      <c r="C25" s="304">
        <v>1</v>
      </c>
      <c r="D25" s="304" t="s">
        <v>80</v>
      </c>
      <c r="E25" s="305"/>
      <c r="F25" s="306"/>
      <c r="G25" s="306"/>
      <c r="H25" s="57"/>
      <c r="I25" s="57"/>
      <c r="J25" s="57"/>
      <c r="L25" s="136" t="s">
        <v>251</v>
      </c>
    </row>
    <row r="26" spans="1:12" x14ac:dyDescent="0.25">
      <c r="A26" s="58"/>
      <c r="B26" s="144" t="s">
        <v>380</v>
      </c>
      <c r="C26" s="304">
        <v>3</v>
      </c>
      <c r="D26" s="304" t="s">
        <v>381</v>
      </c>
      <c r="E26" s="305"/>
      <c r="F26" s="306"/>
      <c r="G26" s="306"/>
      <c r="H26" s="57"/>
      <c r="I26" s="57"/>
      <c r="J26" s="57"/>
      <c r="L26" s="136" t="s">
        <v>252</v>
      </c>
    </row>
    <row r="27" spans="1:12" x14ac:dyDescent="0.25">
      <c r="A27" s="58"/>
      <c r="B27" s="144" t="s">
        <v>382</v>
      </c>
      <c r="C27" s="304">
        <v>3</v>
      </c>
      <c r="D27" s="304" t="s">
        <v>381</v>
      </c>
      <c r="E27" s="305"/>
      <c r="F27" s="306"/>
      <c r="G27" s="306"/>
      <c r="H27" s="57"/>
      <c r="I27" s="57"/>
      <c r="J27" s="57"/>
      <c r="L27" s="136" t="s">
        <v>253</v>
      </c>
    </row>
    <row r="28" spans="1:12" x14ac:dyDescent="0.25">
      <c r="A28" s="58"/>
      <c r="B28" s="144" t="s">
        <v>112</v>
      </c>
      <c r="C28" s="304">
        <v>1</v>
      </c>
      <c r="D28" s="307"/>
      <c r="E28" s="305"/>
      <c r="F28" s="305"/>
      <c r="G28" s="305"/>
      <c r="H28" s="57"/>
      <c r="I28" s="57"/>
      <c r="J28" s="57"/>
      <c r="L28" s="136" t="s">
        <v>254</v>
      </c>
    </row>
    <row r="29" spans="1:12" x14ac:dyDescent="0.25">
      <c r="A29" s="58"/>
      <c r="B29" s="144" t="s">
        <v>185</v>
      </c>
      <c r="C29" s="304">
        <v>1</v>
      </c>
      <c r="D29" s="307"/>
      <c r="E29" s="305"/>
      <c r="F29" s="306"/>
      <c r="G29" s="306"/>
      <c r="H29" s="57"/>
      <c r="I29" s="57"/>
      <c r="J29" s="57"/>
      <c r="L29" s="136" t="s">
        <v>255</v>
      </c>
    </row>
    <row r="30" spans="1:12" x14ac:dyDescent="0.25">
      <c r="A30" s="58"/>
      <c r="B30" s="51" t="s">
        <v>113</v>
      </c>
      <c r="C30" s="79">
        <v>1</v>
      </c>
      <c r="D30" s="80"/>
      <c r="E30" s="39"/>
      <c r="F30" s="69"/>
      <c r="G30" s="69"/>
      <c r="H30" s="57"/>
      <c r="I30" s="57"/>
      <c r="J30" s="57"/>
    </row>
    <row r="31" spans="1:12" x14ac:dyDescent="0.25">
      <c r="A31" s="61"/>
      <c r="B31" s="72" t="str">
        <f>IF(Type_CMU="Linked","EAN Code(s) of the CMU/Identification of the CMU","EAN Code(s) of the Delivery Point/Identification of the Delivery Point")</f>
        <v>EAN Code(s) of the CMU/Identification of the CMU</v>
      </c>
      <c r="C31" s="81"/>
      <c r="D31" s="81"/>
      <c r="E31" s="63"/>
      <c r="F31" s="70"/>
      <c r="G31" s="70"/>
      <c r="H31" s="57"/>
      <c r="I31" s="57"/>
      <c r="J31" s="57"/>
    </row>
    <row r="32" spans="1:12" x14ac:dyDescent="0.25">
      <c r="A32" s="3"/>
      <c r="B32" s="3"/>
      <c r="C32" s="3"/>
      <c r="D32" s="3"/>
      <c r="E32" s="3"/>
      <c r="F32" s="3"/>
      <c r="G32" s="3"/>
      <c r="H32" s="57"/>
      <c r="I32" s="57"/>
      <c r="J32" s="57"/>
    </row>
    <row r="33" spans="1:10" x14ac:dyDescent="0.25">
      <c r="A33" s="3"/>
      <c r="B33" s="3"/>
      <c r="C33" s="3"/>
      <c r="D33" s="3"/>
      <c r="E33" s="3"/>
      <c r="F33" s="3"/>
      <c r="G33" s="3"/>
      <c r="H33" s="57"/>
      <c r="I33" s="57"/>
      <c r="J33" s="57"/>
    </row>
    <row r="34" spans="1:10" x14ac:dyDescent="0.25">
      <c r="A34" s="351" t="s">
        <v>118</v>
      </c>
      <c r="B34" s="336"/>
      <c r="C34" s="336"/>
      <c r="D34" s="336"/>
      <c r="E34" s="336"/>
      <c r="F34" s="336"/>
      <c r="G34" s="352"/>
      <c r="H34" s="57"/>
      <c r="I34" s="57"/>
      <c r="J34" s="57"/>
    </row>
    <row r="35" spans="1:10" x14ac:dyDescent="0.25">
      <c r="A35" s="58"/>
      <c r="B35" s="3"/>
      <c r="C35" s="3"/>
      <c r="D35" s="3"/>
      <c r="E35" s="3"/>
      <c r="F35" s="3"/>
      <c r="G35" s="39"/>
    </row>
    <row r="36" spans="1:10" x14ac:dyDescent="0.25">
      <c r="A36" s="58"/>
      <c r="B36" s="3"/>
      <c r="C36" s="3"/>
      <c r="D36" s="3"/>
      <c r="E36" s="3"/>
      <c r="F36" s="3"/>
      <c r="G36" s="39"/>
    </row>
    <row r="37" spans="1:10" x14ac:dyDescent="0.25">
      <c r="A37" s="58"/>
      <c r="B37" s="3"/>
      <c r="C37" s="3"/>
      <c r="D37" s="3"/>
      <c r="E37" s="3"/>
      <c r="F37" s="3"/>
      <c r="G37" s="39"/>
    </row>
    <row r="38" spans="1:10" x14ac:dyDescent="0.25">
      <c r="A38" s="58"/>
      <c r="B38" s="3"/>
      <c r="C38" s="3"/>
      <c r="D38" s="3"/>
      <c r="E38" s="3"/>
      <c r="F38" s="3"/>
      <c r="G38" s="39"/>
    </row>
    <row r="39" spans="1:10" x14ac:dyDescent="0.25">
      <c r="A39" s="58"/>
      <c r="B39" s="3"/>
      <c r="C39" s="3"/>
      <c r="D39" s="3"/>
      <c r="E39" s="3"/>
      <c r="F39" s="3"/>
      <c r="G39" s="39"/>
    </row>
    <row r="40" spans="1:10" x14ac:dyDescent="0.25">
      <c r="A40" s="58"/>
      <c r="B40" s="3"/>
      <c r="C40" s="3"/>
      <c r="D40" s="3"/>
      <c r="E40" s="3"/>
      <c r="F40" s="3"/>
      <c r="G40" s="39"/>
    </row>
    <row r="41" spans="1:10" x14ac:dyDescent="0.25">
      <c r="A41" s="58" t="s">
        <v>117</v>
      </c>
      <c r="B41" s="3"/>
      <c r="C41" s="3"/>
      <c r="D41" s="3"/>
      <c r="E41" s="3" t="s">
        <v>117</v>
      </c>
      <c r="F41" s="3"/>
      <c r="G41" s="39"/>
    </row>
    <row r="42" spans="1:10" x14ac:dyDescent="0.25">
      <c r="A42" s="58" t="s">
        <v>114</v>
      </c>
      <c r="B42" s="3"/>
      <c r="C42" s="3"/>
      <c r="D42" s="3"/>
      <c r="E42" s="3" t="s">
        <v>116</v>
      </c>
      <c r="F42" s="3"/>
      <c r="G42" s="39"/>
    </row>
    <row r="43" spans="1:10" s="26" customFormat="1" x14ac:dyDescent="0.25">
      <c r="A43" s="58"/>
      <c r="B43" s="3"/>
      <c r="C43" s="3"/>
      <c r="D43" s="3"/>
      <c r="E43" s="3"/>
      <c r="F43" s="3"/>
      <c r="G43" s="39"/>
    </row>
    <row r="44" spans="1:10" s="26" customFormat="1" x14ac:dyDescent="0.25">
      <c r="A44" s="58"/>
      <c r="B44" s="3"/>
      <c r="C44" s="3"/>
      <c r="D44" s="3"/>
      <c r="E44" s="3"/>
      <c r="F44" s="3"/>
      <c r="G44" s="39"/>
    </row>
    <row r="45" spans="1:10" s="26" customFormat="1" x14ac:dyDescent="0.25">
      <c r="A45" s="58"/>
      <c r="B45" s="3"/>
      <c r="C45" s="3"/>
      <c r="D45" s="3"/>
      <c r="E45" s="3"/>
      <c r="F45" s="3"/>
      <c r="G45" s="39"/>
    </row>
    <row r="46" spans="1:10" x14ac:dyDescent="0.25">
      <c r="A46" s="58" t="s">
        <v>117</v>
      </c>
      <c r="B46" s="3"/>
      <c r="C46" s="3"/>
      <c r="D46" s="3"/>
      <c r="E46" s="3"/>
      <c r="F46" s="3"/>
      <c r="G46" s="39"/>
    </row>
    <row r="47" spans="1:10" x14ac:dyDescent="0.25">
      <c r="A47" s="61" t="s">
        <v>115</v>
      </c>
      <c r="B47" s="62"/>
      <c r="C47" s="62"/>
      <c r="D47" s="62"/>
      <c r="E47" s="62"/>
      <c r="F47" s="62"/>
      <c r="G47" s="63"/>
    </row>
  </sheetData>
  <sheetProtection formatCells="0" formatColumns="0" formatRows="0" insertColumns="0" insertRows="0" insertHyperlinks="0" sort="0" autoFilter="0" pivotTables="0"/>
  <mergeCells count="15">
    <mergeCell ref="E7:G7"/>
    <mergeCell ref="E11:G11"/>
    <mergeCell ref="A34:G34"/>
    <mergeCell ref="E8:G8"/>
    <mergeCell ref="E9:G9"/>
    <mergeCell ref="E10:G10"/>
    <mergeCell ref="E12:G12"/>
    <mergeCell ref="E13:G13"/>
    <mergeCell ref="E14:G14"/>
    <mergeCell ref="E16:G16"/>
    <mergeCell ref="E17:G17"/>
    <mergeCell ref="E18:G18"/>
    <mergeCell ref="E19:G19"/>
    <mergeCell ref="E20:G20"/>
    <mergeCell ref="E15:G15"/>
  </mergeCells>
  <phoneticPr fontId="45" type="noConversion"/>
  <dataValidations count="5">
    <dataValidation type="list" allowBlank="1" showInputMessage="1" showErrorMessage="1" sqref="E19:G19" xr:uid="{94FC6A7C-89F1-44BD-A318-67A16649EF14}">
      <formula1>$K$2:$K$4</formula1>
    </dataValidation>
    <dataValidation type="list" allowBlank="1" showInputMessage="1" showErrorMessage="1" sqref="E23:G23" xr:uid="{3FF4DFCB-4764-4B75-BA9A-C0043FF07148}">
      <formula1>$J$2:$J$4</formula1>
    </dataValidation>
    <dataValidation type="list" allowBlank="1" showInputMessage="1" showErrorMessage="1" sqref="E16:G16" xr:uid="{AA1A81A6-9239-4582-BE29-B803999DAC1A}">
      <formula1>$L$2:$L$29</formula1>
    </dataValidation>
    <dataValidation type="list" allowBlank="1" showInputMessage="1" showErrorMessage="1" sqref="E28:G28" xr:uid="{42E27DDE-0930-43A2-B89D-774CBA2FF37F}">
      <formula1>$M$2:$M$5</formula1>
    </dataValidation>
    <dataValidation type="list" allowBlank="1" showInputMessage="1" showErrorMessage="1" sqref="E18:G18" xr:uid="{6726015B-746F-4FE3-9E24-74F7EBEA2778}">
      <formula1>$J$2:$J$3</formula1>
    </dataValidation>
  </dataValidations>
  <pageMargins left="0.7" right="0.7" top="0.75" bottom="0.75" header="0.3" footer="0.3"/>
  <pageSetup paperSize="9"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pageSetUpPr fitToPage="1"/>
  </sheetPr>
  <dimension ref="A1:ET1510"/>
  <sheetViews>
    <sheetView zoomScale="90" zoomScaleNormal="90" workbookViewId="0">
      <pane xSplit="6" topLeftCell="G1" activePane="topRight" state="frozen"/>
      <selection pane="topRight" activeCell="D27" sqref="D27"/>
    </sheetView>
  </sheetViews>
  <sheetFormatPr defaultRowHeight="15" outlineLevelRow="2" x14ac:dyDescent="0.25"/>
  <cols>
    <col min="1" max="1" width="3" customWidth="1"/>
    <col min="2" max="3" width="3" style="26" customWidth="1"/>
    <col min="4" max="4" width="69.42578125" style="26" customWidth="1"/>
    <col min="5" max="5" width="36.42578125" style="1" customWidth="1"/>
    <col min="6" max="6" width="10.5703125" style="26" customWidth="1"/>
    <col min="7" max="7" width="7.28515625" style="1" customWidth="1"/>
    <col min="8" max="8" width="13" style="26" customWidth="1"/>
    <col min="9" max="9" width="13" customWidth="1"/>
    <col min="10" max="10" width="13" style="1" customWidth="1"/>
    <col min="11" max="11" width="11.28515625" customWidth="1"/>
    <col min="12" max="12" width="11.7109375" customWidth="1"/>
    <col min="13" max="13" width="10.7109375" customWidth="1"/>
    <col min="14" max="14" width="10.5703125" customWidth="1"/>
    <col min="15" max="15" width="10.5703125" style="26" customWidth="1"/>
    <col min="16" max="16" width="12.28515625" customWidth="1"/>
    <col min="17" max="17" width="9.28515625" style="2"/>
    <col min="18" max="18" width="12.42578125" style="2" customWidth="1"/>
    <col min="19" max="19" width="1.42578125" style="2" customWidth="1"/>
    <col min="20" max="20" width="9.28515625" style="2" customWidth="1"/>
    <col min="21" max="30" width="9.28515625" style="2"/>
    <col min="31" max="31" width="1.28515625" style="2" customWidth="1"/>
    <col min="32" max="150" width="9.28515625" style="2"/>
  </cols>
  <sheetData>
    <row r="1" spans="1:42" s="2" customFormat="1" x14ac:dyDescent="0.25">
      <c r="E1"/>
      <c r="F1" s="26"/>
    </row>
    <row r="2" spans="1:42" s="2" customFormat="1" ht="18" x14ac:dyDescent="0.25">
      <c r="A2" s="10" t="s">
        <v>35</v>
      </c>
      <c r="B2" s="10"/>
      <c r="C2" s="10"/>
      <c r="D2" s="10"/>
      <c r="E2" s="10"/>
      <c r="F2" s="10"/>
      <c r="G2" s="11"/>
      <c r="H2" s="11"/>
      <c r="I2" s="11"/>
      <c r="J2" s="11"/>
      <c r="K2" s="11"/>
      <c r="L2" s="11"/>
      <c r="M2" s="11"/>
    </row>
    <row r="3" spans="1:42" s="2" customFormat="1" ht="21" x14ac:dyDescent="0.25">
      <c r="A3" s="10" t="s">
        <v>169</v>
      </c>
      <c r="B3" s="10"/>
      <c r="C3" s="10"/>
      <c r="D3" s="10"/>
      <c r="E3" s="10"/>
      <c r="F3" s="10"/>
      <c r="G3" s="11"/>
      <c r="H3" s="11"/>
      <c r="I3" s="11"/>
      <c r="J3" s="11"/>
      <c r="K3" s="11"/>
      <c r="L3" s="11"/>
      <c r="M3" s="11"/>
    </row>
    <row r="4" spans="1:42" s="2" customFormat="1" x14ac:dyDescent="0.25"/>
    <row r="5" spans="1:42" s="2" customFormat="1" ht="15.75" customHeight="1" x14ac:dyDescent="0.25">
      <c r="A5" s="360" t="str">
        <f>IF(Type_CMU="Linked","Cost Components for the CMUs†","Cost Components for the CMU†")</f>
        <v>Cost Components for the CMUs†</v>
      </c>
      <c r="B5" s="360"/>
      <c r="C5" s="360"/>
      <c r="D5" s="360"/>
      <c r="E5" s="360"/>
      <c r="F5" s="47"/>
      <c r="G5" s="35"/>
      <c r="H5" s="364" t="str">
        <f>IF(Type_CMU="Linked","CMU 1","Delivery Point 1")</f>
        <v>CMU 1</v>
      </c>
      <c r="I5" s="364"/>
      <c r="J5" s="364"/>
      <c r="K5" s="364"/>
      <c r="L5" s="364"/>
      <c r="M5" s="364"/>
      <c r="N5" s="364"/>
      <c r="O5" s="364"/>
      <c r="P5" s="364"/>
      <c r="Q5" s="364"/>
      <c r="R5" s="365"/>
      <c r="T5" s="364" t="str">
        <f>IF(Type_CMU="Linked","CMU 2","Delivery Point 2")</f>
        <v>CMU 2</v>
      </c>
      <c r="U5" s="364"/>
      <c r="V5" s="364"/>
      <c r="W5" s="364"/>
      <c r="X5" s="364"/>
      <c r="Y5" s="364"/>
      <c r="Z5" s="364"/>
      <c r="AA5" s="364"/>
      <c r="AB5" s="364"/>
      <c r="AC5" s="364"/>
      <c r="AD5" s="365"/>
      <c r="AF5" s="364" t="str">
        <f>IF(Type_CMU="Linked","CMU 3","Delivery Point 3")</f>
        <v>CMU 3</v>
      </c>
      <c r="AG5" s="364"/>
      <c r="AH5" s="364"/>
      <c r="AI5" s="364"/>
      <c r="AJ5" s="364"/>
      <c r="AK5" s="364"/>
      <c r="AL5" s="364"/>
      <c r="AM5" s="364"/>
      <c r="AN5" s="364"/>
      <c r="AO5" s="364"/>
      <c r="AP5" s="365"/>
    </row>
    <row r="6" spans="1:42" s="2" customFormat="1" ht="15.75" x14ac:dyDescent="0.25">
      <c r="A6" s="31"/>
      <c r="B6" s="31"/>
      <c r="C6" s="31"/>
      <c r="D6" s="31"/>
      <c r="E6" s="31"/>
      <c r="F6" s="31"/>
      <c r="G6" s="31"/>
      <c r="H6" s="361" t="s">
        <v>186</v>
      </c>
      <c r="I6" s="361"/>
      <c r="J6" s="361"/>
      <c r="K6" s="361"/>
      <c r="L6" s="361"/>
      <c r="M6" s="361"/>
      <c r="N6" s="362" t="s">
        <v>13</v>
      </c>
      <c r="O6" s="362"/>
      <c r="P6" s="362"/>
      <c r="Q6" s="362"/>
      <c r="R6" s="363"/>
      <c r="T6" s="361" t="s">
        <v>186</v>
      </c>
      <c r="U6" s="361"/>
      <c r="V6" s="361"/>
      <c r="W6" s="361"/>
      <c r="X6" s="361"/>
      <c r="Y6" s="361"/>
      <c r="Z6" s="362" t="s">
        <v>13</v>
      </c>
      <c r="AA6" s="362"/>
      <c r="AB6" s="362"/>
      <c r="AC6" s="362"/>
      <c r="AD6" s="363"/>
      <c r="AF6" s="361" t="s">
        <v>186</v>
      </c>
      <c r="AG6" s="361"/>
      <c r="AH6" s="361"/>
      <c r="AI6" s="361"/>
      <c r="AJ6" s="361"/>
      <c r="AK6" s="361"/>
      <c r="AL6" s="362" t="s">
        <v>13</v>
      </c>
      <c r="AM6" s="362"/>
      <c r="AN6" s="362"/>
      <c r="AO6" s="362"/>
      <c r="AP6" s="363"/>
    </row>
    <row r="7" spans="1:42" s="2" customFormat="1" ht="31.5" x14ac:dyDescent="0.25">
      <c r="A7" s="31" t="s">
        <v>187</v>
      </c>
      <c r="B7" s="31"/>
      <c r="C7" s="31"/>
      <c r="D7" s="27"/>
      <c r="E7" s="22"/>
      <c r="F7" s="48"/>
      <c r="G7" s="22"/>
      <c r="H7" s="37" t="s">
        <v>38</v>
      </c>
      <c r="I7" s="19" t="str">
        <f>H7</f>
        <v>Specify Month</v>
      </c>
      <c r="J7" s="19" t="str">
        <f t="shared" ref="J7:M7" si="0">I7</f>
        <v>Specify Month</v>
      </c>
      <c r="K7" s="19" t="str">
        <f t="shared" si="0"/>
        <v>Specify Month</v>
      </c>
      <c r="L7" s="19" t="str">
        <f t="shared" si="0"/>
        <v>Specify Month</v>
      </c>
      <c r="M7" s="19" t="str">
        <f t="shared" si="0"/>
        <v>Specify Month</v>
      </c>
      <c r="N7" s="122" t="str">
        <f>H7</f>
        <v>Specify Month</v>
      </c>
      <c r="O7" s="122" t="str">
        <f t="shared" ref="O7:R7" si="1">I7</f>
        <v>Specify Month</v>
      </c>
      <c r="P7" s="122" t="str">
        <f t="shared" si="1"/>
        <v>Specify Month</v>
      </c>
      <c r="Q7" s="122" t="str">
        <f t="shared" si="1"/>
        <v>Specify Month</v>
      </c>
      <c r="R7" s="123" t="str">
        <f t="shared" si="1"/>
        <v>Specify Month</v>
      </c>
      <c r="T7" s="37" t="s">
        <v>38</v>
      </c>
      <c r="U7" s="19" t="str">
        <f>T7</f>
        <v>Specify Month</v>
      </c>
      <c r="V7" s="19" t="str">
        <f t="shared" ref="V7" si="2">U7</f>
        <v>Specify Month</v>
      </c>
      <c r="W7" s="19" t="str">
        <f t="shared" ref="W7" si="3">V7</f>
        <v>Specify Month</v>
      </c>
      <c r="X7" s="19" t="str">
        <f t="shared" ref="X7" si="4">W7</f>
        <v>Specify Month</v>
      </c>
      <c r="Y7" s="19" t="str">
        <f t="shared" ref="Y7" si="5">X7</f>
        <v>Specify Month</v>
      </c>
      <c r="Z7" s="122" t="str">
        <f>T7</f>
        <v>Specify Month</v>
      </c>
      <c r="AA7" s="122" t="str">
        <f t="shared" ref="AA7" si="6">U7</f>
        <v>Specify Month</v>
      </c>
      <c r="AB7" s="122" t="str">
        <f t="shared" ref="AB7" si="7">V7</f>
        <v>Specify Month</v>
      </c>
      <c r="AC7" s="122" t="str">
        <f t="shared" ref="AC7" si="8">W7</f>
        <v>Specify Month</v>
      </c>
      <c r="AD7" s="123" t="str">
        <f t="shared" ref="AD7" si="9">X7</f>
        <v>Specify Month</v>
      </c>
      <c r="AF7" s="37" t="s">
        <v>38</v>
      </c>
      <c r="AG7" s="19" t="str">
        <f>AF7</f>
        <v>Specify Month</v>
      </c>
      <c r="AH7" s="19" t="str">
        <f t="shared" ref="AH7" si="10">AG7</f>
        <v>Specify Month</v>
      </c>
      <c r="AI7" s="19" t="str">
        <f t="shared" ref="AI7" si="11">AH7</f>
        <v>Specify Month</v>
      </c>
      <c r="AJ7" s="19" t="str">
        <f t="shared" ref="AJ7" si="12">AI7</f>
        <v>Specify Month</v>
      </c>
      <c r="AK7" s="19" t="str">
        <f t="shared" ref="AK7" si="13">AJ7</f>
        <v>Specify Month</v>
      </c>
      <c r="AL7" s="122" t="str">
        <f>AF7</f>
        <v>Specify Month</v>
      </c>
      <c r="AM7" s="122" t="str">
        <f t="shared" ref="AM7" si="14">AG7</f>
        <v>Specify Month</v>
      </c>
      <c r="AN7" s="122" t="str">
        <f t="shared" ref="AN7" si="15">AH7</f>
        <v>Specify Month</v>
      </c>
      <c r="AO7" s="122" t="str">
        <f t="shared" ref="AO7" si="16">AI7</f>
        <v>Specify Month</v>
      </c>
      <c r="AP7" s="123" t="str">
        <f t="shared" ref="AP7" si="17">AJ7</f>
        <v>Specify Month</v>
      </c>
    </row>
    <row r="8" spans="1:42" s="2" customFormat="1" ht="15.75" x14ac:dyDescent="0.25">
      <c r="A8" s="31"/>
      <c r="B8" s="31"/>
      <c r="C8" s="31"/>
      <c r="D8" s="27"/>
      <c r="E8" s="18"/>
      <c r="F8" s="48"/>
      <c r="G8" s="18"/>
      <c r="H8" s="23">
        <v>2026</v>
      </c>
      <c r="I8" s="23">
        <v>2025</v>
      </c>
      <c r="J8" s="23">
        <v>2024</v>
      </c>
      <c r="K8" s="23">
        <v>2023</v>
      </c>
      <c r="L8" s="23">
        <v>2022</v>
      </c>
      <c r="M8" s="23">
        <v>2021</v>
      </c>
      <c r="N8" s="124">
        <v>2020</v>
      </c>
      <c r="O8" s="124">
        <v>2019</v>
      </c>
      <c r="P8" s="124">
        <v>2018</v>
      </c>
      <c r="Q8" s="124">
        <v>2017</v>
      </c>
      <c r="R8" s="125">
        <v>2016</v>
      </c>
      <c r="T8" s="23">
        <v>2026</v>
      </c>
      <c r="U8" s="23">
        <v>2025</v>
      </c>
      <c r="V8" s="23">
        <v>2024</v>
      </c>
      <c r="W8" s="23">
        <v>2023</v>
      </c>
      <c r="X8" s="23">
        <v>2022</v>
      </c>
      <c r="Y8" s="23">
        <v>2021</v>
      </c>
      <c r="Z8" s="124">
        <v>2020</v>
      </c>
      <c r="AA8" s="124">
        <v>2019</v>
      </c>
      <c r="AB8" s="124">
        <v>2018</v>
      </c>
      <c r="AC8" s="124">
        <v>2017</v>
      </c>
      <c r="AD8" s="125">
        <v>2016</v>
      </c>
      <c r="AF8" s="23">
        <v>2026</v>
      </c>
      <c r="AG8" s="23">
        <v>2025</v>
      </c>
      <c r="AH8" s="23">
        <v>2024</v>
      </c>
      <c r="AI8" s="23">
        <v>2023</v>
      </c>
      <c r="AJ8" s="23">
        <v>2022</v>
      </c>
      <c r="AK8" s="23">
        <v>2021</v>
      </c>
      <c r="AL8" s="124">
        <v>2020</v>
      </c>
      <c r="AM8" s="124">
        <v>2019</v>
      </c>
      <c r="AN8" s="124">
        <v>2018</v>
      </c>
      <c r="AO8" s="124">
        <v>2017</v>
      </c>
      <c r="AP8" s="125">
        <v>2016</v>
      </c>
    </row>
    <row r="9" spans="1:42" s="2" customFormat="1" x14ac:dyDescent="0.25">
      <c r="A9" s="32" t="s">
        <v>2</v>
      </c>
      <c r="B9" s="32"/>
      <c r="C9" s="32"/>
      <c r="D9" s="16"/>
      <c r="E9" s="16"/>
      <c r="F9" s="53" t="s">
        <v>73</v>
      </c>
      <c r="G9" s="17" t="s">
        <v>3</v>
      </c>
      <c r="H9" s="55"/>
      <c r="I9" s="130"/>
      <c r="J9" s="130"/>
      <c r="K9" s="130"/>
      <c r="L9" s="130"/>
      <c r="M9" s="130"/>
      <c r="N9" s="126"/>
      <c r="O9" s="126"/>
      <c r="P9" s="126"/>
      <c r="Q9" s="126"/>
      <c r="R9" s="127"/>
      <c r="T9" s="55"/>
      <c r="U9" s="130"/>
      <c r="V9" s="130"/>
      <c r="W9" s="130"/>
      <c r="X9" s="130"/>
      <c r="Y9" s="130"/>
      <c r="Z9" s="126"/>
      <c r="AA9" s="126"/>
      <c r="AB9" s="126"/>
      <c r="AC9" s="126"/>
      <c r="AD9" s="127"/>
      <c r="AF9" s="55"/>
      <c r="AG9" s="130"/>
      <c r="AH9" s="130"/>
      <c r="AI9" s="130"/>
      <c r="AJ9" s="130"/>
      <c r="AK9" s="130"/>
      <c r="AL9" s="126"/>
      <c r="AM9" s="126"/>
      <c r="AN9" s="126"/>
      <c r="AO9" s="126"/>
      <c r="AP9" s="127"/>
    </row>
    <row r="10" spans="1:42" s="2" customFormat="1" x14ac:dyDescent="0.25">
      <c r="A10" s="150" t="s">
        <v>28</v>
      </c>
      <c r="B10" s="145"/>
      <c r="C10" s="145"/>
      <c r="D10" s="145"/>
      <c r="E10" s="145"/>
      <c r="F10" s="249" t="s">
        <v>74</v>
      </c>
      <c r="G10" s="146">
        <v>4</v>
      </c>
      <c r="H10" s="131">
        <f>SUM(H11:H24)</f>
        <v>0</v>
      </c>
      <c r="I10" s="131">
        <f t="shared" ref="I10:R10" si="18">SUM(I11:I24)</f>
        <v>0</v>
      </c>
      <c r="J10" s="131">
        <f t="shared" si="18"/>
        <v>0</v>
      </c>
      <c r="K10" s="131">
        <f t="shared" si="18"/>
        <v>0</v>
      </c>
      <c r="L10" s="131">
        <f t="shared" si="18"/>
        <v>0</v>
      </c>
      <c r="M10" s="131">
        <f t="shared" si="18"/>
        <v>0</v>
      </c>
      <c r="N10" s="128">
        <f t="shared" si="18"/>
        <v>0</v>
      </c>
      <c r="O10" s="128">
        <f t="shared" si="18"/>
        <v>0</v>
      </c>
      <c r="P10" s="128">
        <f t="shared" si="18"/>
        <v>0</v>
      </c>
      <c r="Q10" s="128">
        <f t="shared" si="18"/>
        <v>0</v>
      </c>
      <c r="R10" s="129">
        <f t="shared" si="18"/>
        <v>0</v>
      </c>
      <c r="T10" s="131">
        <f t="shared" ref="T10:AD10" si="19">SUM(T11:T24)</f>
        <v>0</v>
      </c>
      <c r="U10" s="131">
        <f t="shared" si="19"/>
        <v>0</v>
      </c>
      <c r="V10" s="131">
        <f t="shared" si="19"/>
        <v>0</v>
      </c>
      <c r="W10" s="131">
        <f t="shared" si="19"/>
        <v>0</v>
      </c>
      <c r="X10" s="131">
        <f t="shared" si="19"/>
        <v>0</v>
      </c>
      <c r="Y10" s="131">
        <f t="shared" si="19"/>
        <v>0</v>
      </c>
      <c r="Z10" s="128">
        <f t="shared" si="19"/>
        <v>0</v>
      </c>
      <c r="AA10" s="128">
        <f t="shared" si="19"/>
        <v>0</v>
      </c>
      <c r="AB10" s="128">
        <f t="shared" si="19"/>
        <v>0</v>
      </c>
      <c r="AC10" s="128">
        <f t="shared" si="19"/>
        <v>0</v>
      </c>
      <c r="AD10" s="129">
        <f t="shared" si="19"/>
        <v>0</v>
      </c>
      <c r="AF10" s="131">
        <f t="shared" ref="AF10:AP10" si="20">SUM(AF11:AF24)</f>
        <v>0</v>
      </c>
      <c r="AG10" s="131">
        <f t="shared" si="20"/>
        <v>0</v>
      </c>
      <c r="AH10" s="131">
        <f t="shared" si="20"/>
        <v>0</v>
      </c>
      <c r="AI10" s="131">
        <f t="shared" si="20"/>
        <v>0</v>
      </c>
      <c r="AJ10" s="131">
        <f t="shared" si="20"/>
        <v>0</v>
      </c>
      <c r="AK10" s="131">
        <f t="shared" si="20"/>
        <v>0</v>
      </c>
      <c r="AL10" s="128">
        <f t="shared" si="20"/>
        <v>0</v>
      </c>
      <c r="AM10" s="128">
        <f t="shared" si="20"/>
        <v>0</v>
      </c>
      <c r="AN10" s="128">
        <f t="shared" si="20"/>
        <v>0</v>
      </c>
      <c r="AO10" s="128">
        <f t="shared" si="20"/>
        <v>0</v>
      </c>
      <c r="AP10" s="129">
        <f t="shared" si="20"/>
        <v>0</v>
      </c>
    </row>
    <row r="11" spans="1:42" s="2" customFormat="1" outlineLevel="1" x14ac:dyDescent="0.25">
      <c r="A11" s="145"/>
      <c r="B11" s="145" t="s">
        <v>188</v>
      </c>
      <c r="C11" s="145"/>
      <c r="D11" s="252"/>
      <c r="E11" s="145"/>
      <c r="F11" s="249" t="s">
        <v>74</v>
      </c>
      <c r="G11" s="21"/>
      <c r="H11" s="131"/>
      <c r="I11" s="132"/>
      <c r="J11" s="132"/>
      <c r="K11" s="132"/>
      <c r="L11" s="132"/>
      <c r="M11" s="132"/>
      <c r="N11" s="128"/>
      <c r="O11" s="128"/>
      <c r="P11" s="128"/>
      <c r="Q11" s="128"/>
      <c r="R11" s="129"/>
      <c r="T11" s="131"/>
      <c r="U11" s="132"/>
      <c r="V11" s="132"/>
      <c r="W11" s="132"/>
      <c r="X11" s="132"/>
      <c r="Y11" s="132"/>
      <c r="Z11" s="128"/>
      <c r="AA11" s="128"/>
      <c r="AB11" s="128"/>
      <c r="AC11" s="128"/>
      <c r="AD11" s="129"/>
      <c r="AF11" s="131"/>
      <c r="AG11" s="132"/>
      <c r="AH11" s="132"/>
      <c r="AI11" s="132"/>
      <c r="AJ11" s="132"/>
      <c r="AK11" s="132"/>
      <c r="AL11" s="128"/>
      <c r="AM11" s="128"/>
      <c r="AN11" s="128"/>
      <c r="AO11" s="128"/>
      <c r="AP11" s="129"/>
    </row>
    <row r="12" spans="1:42" s="2" customFormat="1" outlineLevel="1" x14ac:dyDescent="0.25">
      <c r="A12" s="145"/>
      <c r="B12" s="145" t="s">
        <v>189</v>
      </c>
      <c r="C12" s="145"/>
      <c r="D12" s="252"/>
      <c r="E12" s="145"/>
      <c r="F12" s="249" t="s">
        <v>74</v>
      </c>
      <c r="G12" s="21"/>
      <c r="H12" s="133"/>
      <c r="I12" s="132"/>
      <c r="J12" s="132"/>
      <c r="K12" s="132"/>
      <c r="L12" s="132"/>
      <c r="M12" s="132"/>
      <c r="N12" s="128"/>
      <c r="O12" s="128"/>
      <c r="P12" s="128"/>
      <c r="Q12" s="128"/>
      <c r="R12" s="129"/>
      <c r="T12" s="133"/>
      <c r="U12" s="132"/>
      <c r="V12" s="132"/>
      <c r="W12" s="132"/>
      <c r="X12" s="132"/>
      <c r="Y12" s="132"/>
      <c r="Z12" s="128"/>
      <c r="AA12" s="128"/>
      <c r="AB12" s="128"/>
      <c r="AC12" s="128"/>
      <c r="AD12" s="129"/>
      <c r="AF12" s="133"/>
      <c r="AG12" s="132"/>
      <c r="AH12" s="132"/>
      <c r="AI12" s="132"/>
      <c r="AJ12" s="132"/>
      <c r="AK12" s="132"/>
      <c r="AL12" s="128"/>
      <c r="AM12" s="128"/>
      <c r="AN12" s="128"/>
      <c r="AO12" s="128"/>
      <c r="AP12" s="129"/>
    </row>
    <row r="13" spans="1:42" s="2" customFormat="1" outlineLevel="1" x14ac:dyDescent="0.25">
      <c r="A13" s="145"/>
      <c r="B13" s="145" t="s">
        <v>98</v>
      </c>
      <c r="C13" s="147"/>
      <c r="D13" s="147"/>
      <c r="E13" s="145"/>
      <c r="F13" s="249" t="s">
        <v>74</v>
      </c>
      <c r="G13" s="21"/>
      <c r="H13" s="133"/>
      <c r="I13" s="132"/>
      <c r="J13" s="132"/>
      <c r="K13" s="132"/>
      <c r="L13" s="132"/>
      <c r="M13" s="132"/>
      <c r="N13" s="128"/>
      <c r="O13" s="128"/>
      <c r="P13" s="128"/>
      <c r="Q13" s="128"/>
      <c r="R13" s="129"/>
      <c r="T13" s="133"/>
      <c r="U13" s="132"/>
      <c r="V13" s="132"/>
      <c r="W13" s="132"/>
      <c r="X13" s="132"/>
      <c r="Y13" s="132"/>
      <c r="Z13" s="128"/>
      <c r="AA13" s="128"/>
      <c r="AB13" s="128"/>
      <c r="AC13" s="128"/>
      <c r="AD13" s="129"/>
      <c r="AF13" s="133"/>
      <c r="AG13" s="132"/>
      <c r="AH13" s="132"/>
      <c r="AI13" s="132"/>
      <c r="AJ13" s="132"/>
      <c r="AK13" s="132"/>
      <c r="AL13" s="128"/>
      <c r="AM13" s="128"/>
      <c r="AN13" s="128"/>
      <c r="AO13" s="128"/>
      <c r="AP13" s="129"/>
    </row>
    <row r="14" spans="1:42" s="2" customFormat="1" outlineLevel="1" x14ac:dyDescent="0.25">
      <c r="A14" s="145"/>
      <c r="B14" s="145" t="s">
        <v>102</v>
      </c>
      <c r="C14" s="147"/>
      <c r="D14" s="147"/>
      <c r="E14" s="145"/>
      <c r="F14" s="249" t="s">
        <v>74</v>
      </c>
      <c r="G14" s="21"/>
      <c r="H14" s="133"/>
      <c r="I14" s="132"/>
      <c r="J14" s="132"/>
      <c r="K14" s="132"/>
      <c r="L14" s="132"/>
      <c r="M14" s="132"/>
      <c r="N14" s="128"/>
      <c r="O14" s="128"/>
      <c r="P14" s="128"/>
      <c r="Q14" s="128"/>
      <c r="R14" s="129"/>
      <c r="T14" s="133"/>
      <c r="U14" s="132"/>
      <c r="V14" s="132"/>
      <c r="W14" s="132"/>
      <c r="X14" s="132"/>
      <c r="Y14" s="132"/>
      <c r="Z14" s="128"/>
      <c r="AA14" s="128"/>
      <c r="AB14" s="128"/>
      <c r="AC14" s="128"/>
      <c r="AD14" s="129"/>
      <c r="AF14" s="133"/>
      <c r="AG14" s="132"/>
      <c r="AH14" s="132"/>
      <c r="AI14" s="132"/>
      <c r="AJ14" s="132"/>
      <c r="AK14" s="132"/>
      <c r="AL14" s="128"/>
      <c r="AM14" s="128"/>
      <c r="AN14" s="128"/>
      <c r="AO14" s="128"/>
      <c r="AP14" s="129"/>
    </row>
    <row r="15" spans="1:42" s="2" customFormat="1" outlineLevel="1" x14ac:dyDescent="0.25">
      <c r="A15" s="145"/>
      <c r="B15" s="145" t="s">
        <v>106</v>
      </c>
      <c r="C15" s="147"/>
      <c r="D15" s="147"/>
      <c r="E15" s="145"/>
      <c r="F15" s="249" t="s">
        <v>74</v>
      </c>
      <c r="G15" s="21"/>
      <c r="H15" s="133"/>
      <c r="I15" s="132"/>
      <c r="J15" s="132"/>
      <c r="K15" s="132"/>
      <c r="L15" s="132"/>
      <c r="M15" s="132"/>
      <c r="N15" s="128"/>
      <c r="O15" s="128"/>
      <c r="P15" s="128"/>
      <c r="Q15" s="128"/>
      <c r="R15" s="129"/>
      <c r="T15" s="133"/>
      <c r="U15" s="132"/>
      <c r="V15" s="132"/>
      <c r="W15" s="132"/>
      <c r="X15" s="132"/>
      <c r="Y15" s="132"/>
      <c r="Z15" s="128"/>
      <c r="AA15" s="128"/>
      <c r="AB15" s="128"/>
      <c r="AC15" s="128"/>
      <c r="AD15" s="129"/>
      <c r="AF15" s="133"/>
      <c r="AG15" s="132"/>
      <c r="AH15" s="132"/>
      <c r="AI15" s="132"/>
      <c r="AJ15" s="132"/>
      <c r="AK15" s="132"/>
      <c r="AL15" s="128"/>
      <c r="AM15" s="128"/>
      <c r="AN15" s="128"/>
      <c r="AO15" s="128"/>
      <c r="AP15" s="129"/>
    </row>
    <row r="16" spans="1:42" s="2" customFormat="1" outlineLevel="1" x14ac:dyDescent="0.25">
      <c r="A16" s="145"/>
      <c r="B16" s="145" t="s">
        <v>103</v>
      </c>
      <c r="C16" s="147"/>
      <c r="D16" s="147"/>
      <c r="E16" s="145"/>
      <c r="F16" s="249" t="s">
        <v>74</v>
      </c>
      <c r="G16" s="21"/>
      <c r="H16" s="133"/>
      <c r="I16" s="132"/>
      <c r="J16" s="132"/>
      <c r="K16" s="132"/>
      <c r="L16" s="132"/>
      <c r="M16" s="132"/>
      <c r="N16" s="128"/>
      <c r="O16" s="128"/>
      <c r="P16" s="128"/>
      <c r="Q16" s="128"/>
      <c r="R16" s="129"/>
      <c r="T16" s="133"/>
      <c r="U16" s="132"/>
      <c r="V16" s="132"/>
      <c r="W16" s="132"/>
      <c r="X16" s="132"/>
      <c r="Y16" s="132"/>
      <c r="Z16" s="128"/>
      <c r="AA16" s="128"/>
      <c r="AB16" s="128"/>
      <c r="AC16" s="128"/>
      <c r="AD16" s="129"/>
      <c r="AF16" s="133"/>
      <c r="AG16" s="132"/>
      <c r="AH16" s="132"/>
      <c r="AI16" s="132"/>
      <c r="AJ16" s="132"/>
      <c r="AK16" s="132"/>
      <c r="AL16" s="128"/>
      <c r="AM16" s="128"/>
      <c r="AN16" s="128"/>
      <c r="AO16" s="128"/>
      <c r="AP16" s="129"/>
    </row>
    <row r="17" spans="1:42" s="2" customFormat="1" outlineLevel="1" x14ac:dyDescent="0.25">
      <c r="A17" s="145"/>
      <c r="B17" s="145" t="s">
        <v>99</v>
      </c>
      <c r="C17" s="147"/>
      <c r="D17" s="147"/>
      <c r="E17" s="145"/>
      <c r="F17" s="249" t="s">
        <v>74</v>
      </c>
      <c r="G17" s="21"/>
      <c r="H17" s="133"/>
      <c r="I17" s="132"/>
      <c r="J17" s="132"/>
      <c r="K17" s="132"/>
      <c r="L17" s="132"/>
      <c r="M17" s="132"/>
      <c r="N17" s="128"/>
      <c r="O17" s="128"/>
      <c r="P17" s="128"/>
      <c r="Q17" s="128"/>
      <c r="R17" s="129"/>
      <c r="T17" s="133"/>
      <c r="U17" s="132"/>
      <c r="V17" s="132"/>
      <c r="W17" s="132"/>
      <c r="X17" s="132"/>
      <c r="Y17" s="132"/>
      <c r="Z17" s="128"/>
      <c r="AA17" s="128"/>
      <c r="AB17" s="128"/>
      <c r="AC17" s="128"/>
      <c r="AD17" s="129"/>
      <c r="AF17" s="133"/>
      <c r="AG17" s="132"/>
      <c r="AH17" s="132"/>
      <c r="AI17" s="132"/>
      <c r="AJ17" s="132"/>
      <c r="AK17" s="132"/>
      <c r="AL17" s="128"/>
      <c r="AM17" s="128"/>
      <c r="AN17" s="128"/>
      <c r="AO17" s="128"/>
      <c r="AP17" s="129"/>
    </row>
    <row r="18" spans="1:42" s="2" customFormat="1" outlineLevel="1" x14ac:dyDescent="0.25">
      <c r="A18" s="145"/>
      <c r="B18" s="145" t="s">
        <v>100</v>
      </c>
      <c r="C18" s="147"/>
      <c r="D18" s="147"/>
      <c r="E18" s="145"/>
      <c r="F18" s="249" t="s">
        <v>74</v>
      </c>
      <c r="G18" s="21"/>
      <c r="H18" s="133"/>
      <c r="I18" s="132"/>
      <c r="J18" s="132"/>
      <c r="K18" s="132"/>
      <c r="L18" s="132"/>
      <c r="M18" s="132"/>
      <c r="N18" s="128"/>
      <c r="O18" s="128"/>
      <c r="P18" s="128"/>
      <c r="Q18" s="128"/>
      <c r="R18" s="129"/>
      <c r="T18" s="133"/>
      <c r="U18" s="132"/>
      <c r="V18" s="132"/>
      <c r="W18" s="132"/>
      <c r="X18" s="132"/>
      <c r="Y18" s="132"/>
      <c r="Z18" s="128"/>
      <c r="AA18" s="128"/>
      <c r="AB18" s="128"/>
      <c r="AC18" s="128"/>
      <c r="AD18" s="129"/>
      <c r="AF18" s="133"/>
      <c r="AG18" s="132"/>
      <c r="AH18" s="132"/>
      <c r="AI18" s="132"/>
      <c r="AJ18" s="132"/>
      <c r="AK18" s="132"/>
      <c r="AL18" s="128"/>
      <c r="AM18" s="128"/>
      <c r="AN18" s="128"/>
      <c r="AO18" s="128"/>
      <c r="AP18" s="129"/>
    </row>
    <row r="19" spans="1:42" s="2" customFormat="1" outlineLevel="1" x14ac:dyDescent="0.25">
      <c r="A19" s="145"/>
      <c r="B19" s="145" t="s">
        <v>104</v>
      </c>
      <c r="C19" s="147"/>
      <c r="D19" s="147"/>
      <c r="E19" s="145"/>
      <c r="F19" s="249" t="s">
        <v>74</v>
      </c>
      <c r="G19" s="21"/>
      <c r="H19" s="133"/>
      <c r="I19" s="132"/>
      <c r="J19" s="132"/>
      <c r="K19" s="132"/>
      <c r="L19" s="132"/>
      <c r="M19" s="132"/>
      <c r="N19" s="128"/>
      <c r="O19" s="128"/>
      <c r="P19" s="128"/>
      <c r="Q19" s="128"/>
      <c r="R19" s="129"/>
      <c r="T19" s="133"/>
      <c r="U19" s="132"/>
      <c r="V19" s="132"/>
      <c r="W19" s="132"/>
      <c r="X19" s="132"/>
      <c r="Y19" s="132"/>
      <c r="Z19" s="128"/>
      <c r="AA19" s="128"/>
      <c r="AB19" s="128"/>
      <c r="AC19" s="128"/>
      <c r="AD19" s="129"/>
      <c r="AF19" s="133"/>
      <c r="AG19" s="132"/>
      <c r="AH19" s="132"/>
      <c r="AI19" s="132"/>
      <c r="AJ19" s="132"/>
      <c r="AK19" s="132"/>
      <c r="AL19" s="128"/>
      <c r="AM19" s="128"/>
      <c r="AN19" s="128"/>
      <c r="AO19" s="128"/>
      <c r="AP19" s="129"/>
    </row>
    <row r="20" spans="1:42" s="2" customFormat="1" outlineLevel="1" x14ac:dyDescent="0.25">
      <c r="A20" s="145"/>
      <c r="B20" s="145" t="s">
        <v>101</v>
      </c>
      <c r="C20" s="147"/>
      <c r="D20" s="147"/>
      <c r="E20" s="145"/>
      <c r="F20" s="249" t="s">
        <v>74</v>
      </c>
      <c r="G20" s="21"/>
      <c r="H20" s="133"/>
      <c r="I20" s="132"/>
      <c r="J20" s="132"/>
      <c r="K20" s="132"/>
      <c r="L20" s="132"/>
      <c r="M20" s="132"/>
      <c r="N20" s="128"/>
      <c r="O20" s="128"/>
      <c r="P20" s="128"/>
      <c r="Q20" s="128"/>
      <c r="R20" s="129"/>
      <c r="T20" s="133"/>
      <c r="U20" s="132"/>
      <c r="V20" s="132"/>
      <c r="W20" s="132"/>
      <c r="X20" s="132"/>
      <c r="Y20" s="132"/>
      <c r="Z20" s="128"/>
      <c r="AA20" s="128"/>
      <c r="AB20" s="128"/>
      <c r="AC20" s="128"/>
      <c r="AD20" s="129"/>
      <c r="AF20" s="133"/>
      <c r="AG20" s="132"/>
      <c r="AH20" s="132"/>
      <c r="AI20" s="132"/>
      <c r="AJ20" s="132"/>
      <c r="AK20" s="132"/>
      <c r="AL20" s="128"/>
      <c r="AM20" s="128"/>
      <c r="AN20" s="128"/>
      <c r="AO20" s="128"/>
      <c r="AP20" s="129"/>
    </row>
    <row r="21" spans="1:42" s="2" customFormat="1" outlineLevel="1" x14ac:dyDescent="0.25">
      <c r="A21" s="145"/>
      <c r="B21" s="147" t="s">
        <v>16</v>
      </c>
      <c r="C21" s="145"/>
      <c r="D21" s="252"/>
      <c r="E21" s="145"/>
      <c r="F21" s="249" t="s">
        <v>74</v>
      </c>
      <c r="G21" s="21"/>
      <c r="H21" s="133"/>
      <c r="I21" s="132"/>
      <c r="J21" s="132"/>
      <c r="K21" s="132"/>
      <c r="L21" s="132"/>
      <c r="M21" s="132"/>
      <c r="N21" s="128"/>
      <c r="O21" s="128"/>
      <c r="P21" s="128"/>
      <c r="Q21" s="128"/>
      <c r="R21" s="129"/>
      <c r="T21" s="133"/>
      <c r="U21" s="132"/>
      <c r="V21" s="132"/>
      <c r="W21" s="132"/>
      <c r="X21" s="132"/>
      <c r="Y21" s="132"/>
      <c r="Z21" s="128"/>
      <c r="AA21" s="128"/>
      <c r="AB21" s="128"/>
      <c r="AC21" s="128"/>
      <c r="AD21" s="129"/>
      <c r="AF21" s="133"/>
      <c r="AG21" s="132"/>
      <c r="AH21" s="132"/>
      <c r="AI21" s="132"/>
      <c r="AJ21" s="132"/>
      <c r="AK21" s="132"/>
      <c r="AL21" s="128"/>
      <c r="AM21" s="128"/>
      <c r="AN21" s="128"/>
      <c r="AO21" s="128"/>
      <c r="AP21" s="129"/>
    </row>
    <row r="22" spans="1:42" s="2" customFormat="1" outlineLevel="1" x14ac:dyDescent="0.25">
      <c r="A22" s="145"/>
      <c r="B22" s="147" t="s">
        <v>17</v>
      </c>
      <c r="C22" s="147"/>
      <c r="D22" s="147"/>
      <c r="E22" s="145"/>
      <c r="F22" s="249" t="s">
        <v>74</v>
      </c>
      <c r="G22" s="21"/>
      <c r="H22" s="133"/>
      <c r="I22" s="132"/>
      <c r="J22" s="132"/>
      <c r="K22" s="132"/>
      <c r="L22" s="132"/>
      <c r="M22" s="132"/>
      <c r="N22" s="128"/>
      <c r="O22" s="128"/>
      <c r="P22" s="128"/>
      <c r="Q22" s="128"/>
      <c r="R22" s="129"/>
      <c r="T22" s="133"/>
      <c r="U22" s="132"/>
      <c r="V22" s="132"/>
      <c r="W22" s="132"/>
      <c r="X22" s="132"/>
      <c r="Y22" s="132"/>
      <c r="Z22" s="128"/>
      <c r="AA22" s="128"/>
      <c r="AB22" s="128"/>
      <c r="AC22" s="128"/>
      <c r="AD22" s="129"/>
      <c r="AF22" s="133"/>
      <c r="AG22" s="132"/>
      <c r="AH22" s="132"/>
      <c r="AI22" s="132"/>
      <c r="AJ22" s="132"/>
      <c r="AK22" s="132"/>
      <c r="AL22" s="128"/>
      <c r="AM22" s="128"/>
      <c r="AN22" s="128"/>
      <c r="AO22" s="128"/>
      <c r="AP22" s="129"/>
    </row>
    <row r="23" spans="1:42" s="2" customFormat="1" outlineLevel="1" x14ac:dyDescent="0.25">
      <c r="A23" s="145"/>
      <c r="B23" s="147" t="s">
        <v>18</v>
      </c>
      <c r="C23" s="147"/>
      <c r="D23" s="147"/>
      <c r="E23" s="145"/>
      <c r="F23" s="249" t="s">
        <v>74</v>
      </c>
      <c r="G23" s="21"/>
      <c r="H23" s="133"/>
      <c r="I23" s="132"/>
      <c r="J23" s="132"/>
      <c r="K23" s="132"/>
      <c r="L23" s="132"/>
      <c r="M23" s="132"/>
      <c r="N23" s="128"/>
      <c r="O23" s="128"/>
      <c r="P23" s="128"/>
      <c r="Q23" s="128"/>
      <c r="R23" s="129"/>
      <c r="T23" s="133"/>
      <c r="U23" s="132"/>
      <c r="V23" s="132"/>
      <c r="W23" s="132"/>
      <c r="X23" s="132"/>
      <c r="Y23" s="132"/>
      <c r="Z23" s="128"/>
      <c r="AA23" s="128"/>
      <c r="AB23" s="128"/>
      <c r="AC23" s="128"/>
      <c r="AD23" s="129"/>
      <c r="AF23" s="133"/>
      <c r="AG23" s="132"/>
      <c r="AH23" s="132"/>
      <c r="AI23" s="132"/>
      <c r="AJ23" s="132"/>
      <c r="AK23" s="132"/>
      <c r="AL23" s="128"/>
      <c r="AM23" s="128"/>
      <c r="AN23" s="128"/>
      <c r="AO23" s="128"/>
      <c r="AP23" s="129"/>
    </row>
    <row r="24" spans="1:42" s="2" customFormat="1" outlineLevel="1" x14ac:dyDescent="0.25">
      <c r="A24" s="145"/>
      <c r="B24" s="145" t="s">
        <v>163</v>
      </c>
      <c r="C24" s="145"/>
      <c r="D24" s="147"/>
      <c r="E24" s="145"/>
      <c r="F24" s="249" t="s">
        <v>74</v>
      </c>
      <c r="G24" s="146">
        <v>5</v>
      </c>
      <c r="H24" s="133"/>
      <c r="I24" s="132"/>
      <c r="J24" s="132"/>
      <c r="K24" s="132"/>
      <c r="L24" s="132"/>
      <c r="M24" s="132"/>
      <c r="N24" s="128"/>
      <c r="O24" s="128"/>
      <c r="P24" s="128"/>
      <c r="Q24" s="128"/>
      <c r="R24" s="129"/>
      <c r="T24" s="133"/>
      <c r="U24" s="132"/>
      <c r="V24" s="132"/>
      <c r="W24" s="132"/>
      <c r="X24" s="132"/>
      <c r="Y24" s="132"/>
      <c r="Z24" s="128"/>
      <c r="AA24" s="128"/>
      <c r="AB24" s="128"/>
      <c r="AC24" s="128"/>
      <c r="AD24" s="129"/>
      <c r="AF24" s="133"/>
      <c r="AG24" s="132"/>
      <c r="AH24" s="132"/>
      <c r="AI24" s="132"/>
      <c r="AJ24" s="132"/>
      <c r="AK24" s="132"/>
      <c r="AL24" s="128"/>
      <c r="AM24" s="128"/>
      <c r="AN24" s="128"/>
      <c r="AO24" s="128"/>
      <c r="AP24" s="129"/>
    </row>
    <row r="25" spans="1:42" s="2" customFormat="1" outlineLevel="1" x14ac:dyDescent="0.25">
      <c r="A25" s="145"/>
      <c r="B25" s="145"/>
      <c r="C25" s="145" t="s">
        <v>96</v>
      </c>
      <c r="D25" s="147"/>
      <c r="E25" s="145"/>
      <c r="F25" s="249"/>
      <c r="G25" s="21"/>
      <c r="H25" s="133"/>
      <c r="I25" s="132"/>
      <c r="J25" s="132"/>
      <c r="K25" s="132"/>
      <c r="L25" s="132"/>
      <c r="M25" s="132"/>
      <c r="N25" s="128"/>
      <c r="O25" s="128"/>
      <c r="P25" s="128"/>
      <c r="Q25" s="128"/>
      <c r="R25" s="129"/>
      <c r="T25" s="133"/>
      <c r="U25" s="132"/>
      <c r="V25" s="132"/>
      <c r="W25" s="132"/>
      <c r="X25" s="132"/>
      <c r="Y25" s="132"/>
      <c r="Z25" s="128"/>
      <c r="AA25" s="128"/>
      <c r="AB25" s="128"/>
      <c r="AC25" s="128"/>
      <c r="AD25" s="129"/>
      <c r="AF25" s="133"/>
      <c r="AG25" s="132"/>
      <c r="AH25" s="132"/>
      <c r="AI25" s="132"/>
      <c r="AJ25" s="132"/>
      <c r="AK25" s="132"/>
      <c r="AL25" s="128"/>
      <c r="AM25" s="128"/>
      <c r="AN25" s="128"/>
      <c r="AO25" s="128"/>
      <c r="AP25" s="129"/>
    </row>
    <row r="26" spans="1:42" s="2" customFormat="1" outlineLevel="1" x14ac:dyDescent="0.25">
      <c r="A26" s="145"/>
      <c r="B26" s="145"/>
      <c r="C26" s="145" t="s">
        <v>279</v>
      </c>
      <c r="D26" s="147"/>
      <c r="E26" s="145"/>
      <c r="F26" s="249" t="s">
        <v>78</v>
      </c>
      <c r="G26" s="21"/>
      <c r="H26" s="133"/>
      <c r="I26" s="132"/>
      <c r="J26" s="132"/>
      <c r="K26" s="132"/>
      <c r="L26" s="132"/>
      <c r="M26" s="132"/>
      <c r="N26" s="128"/>
      <c r="O26" s="128"/>
      <c r="P26" s="128"/>
      <c r="Q26" s="128"/>
      <c r="R26" s="129"/>
      <c r="T26" s="133"/>
      <c r="U26" s="132"/>
      <c r="V26" s="132"/>
      <c r="W26" s="132"/>
      <c r="X26" s="132"/>
      <c r="Y26" s="132"/>
      <c r="Z26" s="128"/>
      <c r="AA26" s="128"/>
      <c r="AB26" s="128"/>
      <c r="AC26" s="128"/>
      <c r="AD26" s="129"/>
      <c r="AF26" s="133"/>
      <c r="AG26" s="132"/>
      <c r="AH26" s="132"/>
      <c r="AI26" s="132"/>
      <c r="AJ26" s="132"/>
      <c r="AK26" s="132"/>
      <c r="AL26" s="128"/>
      <c r="AM26" s="128"/>
      <c r="AN26" s="128"/>
      <c r="AO26" s="128"/>
      <c r="AP26" s="129"/>
    </row>
    <row r="27" spans="1:42" s="2" customFormat="1" outlineLevel="1" x14ac:dyDescent="0.25">
      <c r="A27" s="145"/>
      <c r="B27" s="145"/>
      <c r="C27" s="145" t="s">
        <v>280</v>
      </c>
      <c r="D27" s="147"/>
      <c r="E27" s="145"/>
      <c r="F27" s="249" t="s">
        <v>97</v>
      </c>
      <c r="G27" s="21"/>
      <c r="H27" s="132"/>
      <c r="I27" s="132"/>
      <c r="J27" s="132"/>
      <c r="K27" s="132"/>
      <c r="L27" s="132"/>
      <c r="M27" s="132"/>
      <c r="N27" s="128"/>
      <c r="O27" s="128"/>
      <c r="P27" s="128"/>
      <c r="Q27" s="128"/>
      <c r="R27" s="129"/>
      <c r="T27" s="132"/>
      <c r="U27" s="132"/>
      <c r="V27" s="132"/>
      <c r="W27" s="132"/>
      <c r="X27" s="132"/>
      <c r="Y27" s="132"/>
      <c r="Z27" s="128"/>
      <c r="AA27" s="128"/>
      <c r="AB27" s="128"/>
      <c r="AC27" s="128"/>
      <c r="AD27" s="129"/>
      <c r="AF27" s="132"/>
      <c r="AG27" s="132"/>
      <c r="AH27" s="132"/>
      <c r="AI27" s="132"/>
      <c r="AJ27" s="132"/>
      <c r="AK27" s="132"/>
      <c r="AL27" s="128"/>
      <c r="AM27" s="128"/>
      <c r="AN27" s="128"/>
      <c r="AO27" s="128"/>
      <c r="AP27" s="129"/>
    </row>
    <row r="28" spans="1:42" s="2" customFormat="1" outlineLevel="1" x14ac:dyDescent="0.25">
      <c r="A28" s="145"/>
      <c r="B28" s="145" t="s">
        <v>105</v>
      </c>
      <c r="C28" s="147"/>
      <c r="D28" s="147"/>
      <c r="E28" s="145"/>
      <c r="F28" s="249"/>
      <c r="G28" s="21">
        <v>6</v>
      </c>
      <c r="H28" s="133"/>
      <c r="I28" s="132"/>
      <c r="J28" s="132"/>
      <c r="K28" s="132"/>
      <c r="L28" s="132"/>
      <c r="M28" s="132"/>
      <c r="N28" s="128"/>
      <c r="O28" s="128"/>
      <c r="P28" s="128"/>
      <c r="Q28" s="128"/>
      <c r="R28" s="129"/>
      <c r="T28" s="133"/>
      <c r="U28" s="132"/>
      <c r="V28" s="132"/>
      <c r="W28" s="132"/>
      <c r="X28" s="132"/>
      <c r="Y28" s="132"/>
      <c r="Z28" s="128"/>
      <c r="AA28" s="128"/>
      <c r="AB28" s="128"/>
      <c r="AC28" s="128"/>
      <c r="AD28" s="129"/>
      <c r="AF28" s="133"/>
      <c r="AG28" s="132"/>
      <c r="AH28" s="132"/>
      <c r="AI28" s="132"/>
      <c r="AJ28" s="132"/>
      <c r="AK28" s="132"/>
      <c r="AL28" s="128"/>
      <c r="AM28" s="128"/>
      <c r="AN28" s="128"/>
      <c r="AO28" s="128"/>
      <c r="AP28" s="129"/>
    </row>
    <row r="29" spans="1:42" s="2" customFormat="1" x14ac:dyDescent="0.25">
      <c r="A29" s="150" t="s">
        <v>29</v>
      </c>
      <c r="B29" s="145"/>
      <c r="C29" s="145"/>
      <c r="D29" s="145"/>
      <c r="E29" s="145"/>
      <c r="F29" s="249" t="s">
        <v>74</v>
      </c>
      <c r="G29" s="21">
        <v>7</v>
      </c>
      <c r="H29" s="133"/>
      <c r="I29" s="132"/>
      <c r="J29" s="132"/>
      <c r="K29" s="132"/>
      <c r="L29" s="132"/>
      <c r="M29" s="132"/>
      <c r="N29" s="128"/>
      <c r="O29" s="128"/>
      <c r="P29" s="128"/>
      <c r="Q29" s="128"/>
      <c r="R29" s="129"/>
      <c r="T29" s="133"/>
      <c r="U29" s="132"/>
      <c r="V29" s="132"/>
      <c r="W29" s="132"/>
      <c r="X29" s="132"/>
      <c r="Y29" s="132"/>
      <c r="Z29" s="128"/>
      <c r="AA29" s="128"/>
      <c r="AB29" s="128"/>
      <c r="AC29" s="128"/>
      <c r="AD29" s="129"/>
      <c r="AF29" s="133"/>
      <c r="AG29" s="132"/>
      <c r="AH29" s="132"/>
      <c r="AI29" s="132"/>
      <c r="AJ29" s="132"/>
      <c r="AK29" s="132"/>
      <c r="AL29" s="128"/>
      <c r="AM29" s="128"/>
      <c r="AN29" s="128"/>
      <c r="AO29" s="128"/>
      <c r="AP29" s="129"/>
    </row>
    <row r="30" spans="1:42" s="2" customFormat="1" x14ac:dyDescent="0.25">
      <c r="A30" s="150" t="s">
        <v>376</v>
      </c>
      <c r="B30" s="145"/>
      <c r="C30" s="145"/>
      <c r="D30" s="145"/>
      <c r="E30" s="145"/>
      <c r="F30" s="249" t="s">
        <v>74</v>
      </c>
      <c r="G30" s="175" t="s">
        <v>320</v>
      </c>
      <c r="H30" s="133"/>
      <c r="I30" s="132"/>
      <c r="J30" s="132"/>
      <c r="K30" s="132"/>
      <c r="L30" s="132"/>
      <c r="M30" s="132"/>
      <c r="N30" s="128"/>
      <c r="O30" s="128"/>
      <c r="P30" s="128"/>
      <c r="Q30" s="128"/>
      <c r="R30" s="129"/>
      <c r="T30" s="133"/>
      <c r="U30" s="132"/>
      <c r="V30" s="132"/>
      <c r="W30" s="132"/>
      <c r="X30" s="132"/>
      <c r="Y30" s="132"/>
      <c r="Z30" s="128"/>
      <c r="AA30" s="128"/>
      <c r="AB30" s="128"/>
      <c r="AC30" s="128"/>
      <c r="AD30" s="129"/>
      <c r="AF30" s="133"/>
      <c r="AG30" s="132"/>
      <c r="AH30" s="132"/>
      <c r="AI30" s="132"/>
      <c r="AJ30" s="132"/>
      <c r="AK30" s="132"/>
      <c r="AL30" s="128"/>
      <c r="AM30" s="128"/>
      <c r="AN30" s="128"/>
      <c r="AO30" s="128"/>
      <c r="AP30" s="129"/>
    </row>
    <row r="31" spans="1:42" s="2" customFormat="1" ht="30" customHeight="1" outlineLevel="1" x14ac:dyDescent="0.25">
      <c r="A31" s="150"/>
      <c r="B31" s="371" t="s">
        <v>193</v>
      </c>
      <c r="C31" s="371"/>
      <c r="D31" s="371"/>
      <c r="E31" s="145"/>
      <c r="F31" s="254" t="s">
        <v>78</v>
      </c>
      <c r="G31" s="21"/>
      <c r="H31" s="133"/>
      <c r="I31" s="132"/>
      <c r="J31" s="132"/>
      <c r="K31" s="132"/>
      <c r="L31" s="132"/>
      <c r="M31" s="132"/>
      <c r="N31" s="128"/>
      <c r="O31" s="128"/>
      <c r="P31" s="128"/>
      <c r="Q31" s="128"/>
      <c r="R31" s="129"/>
      <c r="T31" s="133"/>
      <c r="U31" s="132"/>
      <c r="V31" s="132"/>
      <c r="W31" s="132"/>
      <c r="X31" s="132"/>
      <c r="Y31" s="132"/>
      <c r="Z31" s="128"/>
      <c r="AA31" s="128"/>
      <c r="AB31" s="128"/>
      <c r="AC31" s="128"/>
      <c r="AD31" s="129"/>
      <c r="AF31" s="133"/>
      <c r="AG31" s="132"/>
      <c r="AH31" s="132"/>
      <c r="AI31" s="132"/>
      <c r="AJ31" s="132"/>
      <c r="AK31" s="132"/>
      <c r="AL31" s="128"/>
      <c r="AM31" s="128"/>
      <c r="AN31" s="128"/>
      <c r="AO31" s="128"/>
      <c r="AP31" s="129"/>
    </row>
    <row r="32" spans="1:42" s="2" customFormat="1" ht="27.6" customHeight="1" outlineLevel="1" x14ac:dyDescent="0.25">
      <c r="A32" s="150"/>
      <c r="B32" s="371" t="s">
        <v>194</v>
      </c>
      <c r="C32" s="371"/>
      <c r="D32" s="371"/>
      <c r="E32" s="145"/>
      <c r="F32" s="254"/>
      <c r="G32" s="21"/>
      <c r="H32" s="133"/>
      <c r="I32" s="132"/>
      <c r="J32" s="132"/>
      <c r="K32" s="132"/>
      <c r="L32" s="132"/>
      <c r="M32" s="132"/>
      <c r="N32" s="128"/>
      <c r="O32" s="128"/>
      <c r="P32" s="128"/>
      <c r="Q32" s="128"/>
      <c r="R32" s="129"/>
      <c r="T32" s="133"/>
      <c r="U32" s="132"/>
      <c r="V32" s="132"/>
      <c r="W32" s="132"/>
      <c r="X32" s="132"/>
      <c r="Y32" s="132"/>
      <c r="Z32" s="128"/>
      <c r="AA32" s="128"/>
      <c r="AB32" s="128"/>
      <c r="AC32" s="128"/>
      <c r="AD32" s="129"/>
      <c r="AF32" s="133"/>
      <c r="AG32" s="132"/>
      <c r="AH32" s="132"/>
      <c r="AI32" s="132"/>
      <c r="AJ32" s="132"/>
      <c r="AK32" s="132"/>
      <c r="AL32" s="128"/>
      <c r="AM32" s="128"/>
      <c r="AN32" s="128"/>
      <c r="AO32" s="128"/>
      <c r="AP32" s="129"/>
    </row>
    <row r="33" spans="1:42" s="2" customFormat="1" outlineLevel="1" x14ac:dyDescent="0.25">
      <c r="A33" s="150"/>
      <c r="B33" s="145" t="s">
        <v>125</v>
      </c>
      <c r="C33" s="145"/>
      <c r="D33" s="145"/>
      <c r="E33" s="145"/>
      <c r="F33" s="249"/>
      <c r="G33" s="21">
        <v>6</v>
      </c>
      <c r="H33" s="133"/>
      <c r="I33" s="132"/>
      <c r="J33" s="132"/>
      <c r="K33" s="132"/>
      <c r="L33" s="132"/>
      <c r="M33" s="132"/>
      <c r="N33" s="128"/>
      <c r="O33" s="128"/>
      <c r="P33" s="128"/>
      <c r="Q33" s="128"/>
      <c r="R33" s="129"/>
      <c r="T33" s="133"/>
      <c r="U33" s="132"/>
      <c r="V33" s="132"/>
      <c r="W33" s="132"/>
      <c r="X33" s="132"/>
      <c r="Y33" s="132"/>
      <c r="Z33" s="128"/>
      <c r="AA33" s="128"/>
      <c r="AB33" s="128"/>
      <c r="AC33" s="128"/>
      <c r="AD33" s="129"/>
      <c r="AF33" s="133"/>
      <c r="AG33" s="132"/>
      <c r="AH33" s="132"/>
      <c r="AI33" s="132"/>
      <c r="AJ33" s="132"/>
      <c r="AK33" s="132"/>
      <c r="AL33" s="128"/>
      <c r="AM33" s="128"/>
      <c r="AN33" s="128"/>
      <c r="AO33" s="128"/>
      <c r="AP33" s="129"/>
    </row>
    <row r="34" spans="1:42" s="2" customFormat="1" x14ac:dyDescent="0.25">
      <c r="A34" s="150" t="s">
        <v>366</v>
      </c>
      <c r="B34" s="145"/>
      <c r="C34" s="145"/>
      <c r="D34" s="145"/>
      <c r="E34" s="145"/>
      <c r="F34" s="249" t="s">
        <v>74</v>
      </c>
      <c r="G34" s="21" t="s">
        <v>321</v>
      </c>
      <c r="H34" s="133"/>
      <c r="I34" s="132"/>
      <c r="J34" s="132"/>
      <c r="K34" s="132"/>
      <c r="L34" s="132"/>
      <c r="M34" s="132"/>
      <c r="N34" s="128"/>
      <c r="O34" s="128"/>
      <c r="P34" s="128"/>
      <c r="Q34" s="128"/>
      <c r="R34" s="129"/>
      <c r="T34" s="133"/>
      <c r="U34" s="132"/>
      <c r="V34" s="132"/>
      <c r="W34" s="132"/>
      <c r="X34" s="132"/>
      <c r="Y34" s="132"/>
      <c r="Z34" s="128"/>
      <c r="AA34" s="128"/>
      <c r="AB34" s="128"/>
      <c r="AC34" s="128"/>
      <c r="AD34" s="129"/>
      <c r="AF34" s="133"/>
      <c r="AG34" s="132"/>
      <c r="AH34" s="132"/>
      <c r="AI34" s="132"/>
      <c r="AJ34" s="132"/>
      <c r="AK34" s="132"/>
      <c r="AL34" s="128"/>
      <c r="AM34" s="128"/>
      <c r="AN34" s="128"/>
      <c r="AO34" s="128"/>
      <c r="AP34" s="129"/>
    </row>
    <row r="35" spans="1:42" s="2" customFormat="1" ht="30" customHeight="1" outlineLevel="1" x14ac:dyDescent="0.25">
      <c r="A35" s="150"/>
      <c r="B35" s="371" t="s">
        <v>193</v>
      </c>
      <c r="C35" s="371"/>
      <c r="D35" s="371"/>
      <c r="E35" s="145"/>
      <c r="F35" s="254" t="s">
        <v>78</v>
      </c>
      <c r="G35" s="21"/>
      <c r="H35" s="133"/>
      <c r="I35" s="132"/>
      <c r="J35" s="132"/>
      <c r="K35" s="132"/>
      <c r="L35" s="132"/>
      <c r="M35" s="132"/>
      <c r="N35" s="128"/>
      <c r="O35" s="128"/>
      <c r="P35" s="128"/>
      <c r="Q35" s="128"/>
      <c r="R35" s="129"/>
      <c r="T35" s="133"/>
      <c r="U35" s="132"/>
      <c r="V35" s="132"/>
      <c r="W35" s="132"/>
      <c r="X35" s="132"/>
      <c r="Y35" s="132"/>
      <c r="Z35" s="128"/>
      <c r="AA35" s="128"/>
      <c r="AB35" s="128"/>
      <c r="AC35" s="128"/>
      <c r="AD35" s="129"/>
      <c r="AF35" s="133"/>
      <c r="AG35" s="132"/>
      <c r="AH35" s="132"/>
      <c r="AI35" s="132"/>
      <c r="AJ35" s="132"/>
      <c r="AK35" s="132"/>
      <c r="AL35" s="128"/>
      <c r="AM35" s="128"/>
      <c r="AN35" s="128"/>
      <c r="AO35" s="128"/>
      <c r="AP35" s="129"/>
    </row>
    <row r="36" spans="1:42" s="2" customFormat="1" ht="27.6" customHeight="1" outlineLevel="1" x14ac:dyDescent="0.25">
      <c r="A36" s="150"/>
      <c r="B36" s="371" t="s">
        <v>194</v>
      </c>
      <c r="C36" s="371"/>
      <c r="D36" s="371"/>
      <c r="E36" s="145"/>
      <c r="F36" s="254"/>
      <c r="G36" s="21"/>
      <c r="H36" s="133"/>
      <c r="I36" s="132"/>
      <c r="J36" s="132"/>
      <c r="K36" s="132"/>
      <c r="L36" s="132"/>
      <c r="M36" s="132"/>
      <c r="N36" s="128"/>
      <c r="O36" s="128"/>
      <c r="P36" s="128"/>
      <c r="Q36" s="128"/>
      <c r="R36" s="129"/>
      <c r="T36" s="133"/>
      <c r="U36" s="132"/>
      <c r="V36" s="132"/>
      <c r="W36" s="132"/>
      <c r="X36" s="132"/>
      <c r="Y36" s="132"/>
      <c r="Z36" s="128"/>
      <c r="AA36" s="128"/>
      <c r="AB36" s="128"/>
      <c r="AC36" s="128"/>
      <c r="AD36" s="129"/>
      <c r="AF36" s="133"/>
      <c r="AG36" s="132"/>
      <c r="AH36" s="132"/>
      <c r="AI36" s="132"/>
      <c r="AJ36" s="132"/>
      <c r="AK36" s="132"/>
      <c r="AL36" s="128"/>
      <c r="AM36" s="128"/>
      <c r="AN36" s="128"/>
      <c r="AO36" s="128"/>
      <c r="AP36" s="129"/>
    </row>
    <row r="37" spans="1:42" s="2" customFormat="1" outlineLevel="1" x14ac:dyDescent="0.25">
      <c r="A37" s="150"/>
      <c r="B37" s="145" t="s">
        <v>125</v>
      </c>
      <c r="C37" s="145"/>
      <c r="D37" s="145"/>
      <c r="E37" s="145"/>
      <c r="F37" s="249"/>
      <c r="G37" s="21">
        <v>6</v>
      </c>
      <c r="H37" s="133"/>
      <c r="I37" s="132"/>
      <c r="J37" s="132"/>
      <c r="K37" s="132"/>
      <c r="L37" s="132"/>
      <c r="M37" s="132"/>
      <c r="N37" s="128"/>
      <c r="O37" s="128"/>
      <c r="P37" s="128"/>
      <c r="Q37" s="128"/>
      <c r="R37" s="129"/>
      <c r="T37" s="133"/>
      <c r="U37" s="132"/>
      <c r="V37" s="132"/>
      <c r="W37" s="132"/>
      <c r="X37" s="132"/>
      <c r="Y37" s="132"/>
      <c r="Z37" s="128"/>
      <c r="AA37" s="128"/>
      <c r="AB37" s="128"/>
      <c r="AC37" s="128"/>
      <c r="AD37" s="129"/>
      <c r="AF37" s="133"/>
      <c r="AG37" s="132"/>
      <c r="AH37" s="132"/>
      <c r="AI37" s="132"/>
      <c r="AJ37" s="132"/>
      <c r="AK37" s="132"/>
      <c r="AL37" s="128"/>
      <c r="AM37" s="128"/>
      <c r="AN37" s="128"/>
      <c r="AO37" s="128"/>
      <c r="AP37" s="129"/>
    </row>
    <row r="38" spans="1:42" s="2" customFormat="1" collapsed="1" x14ac:dyDescent="0.25">
      <c r="A38" s="150" t="s">
        <v>265</v>
      </c>
      <c r="B38" s="145"/>
      <c r="C38" s="145"/>
      <c r="D38" s="145"/>
      <c r="E38" s="145"/>
      <c r="F38" s="249" t="s">
        <v>74</v>
      </c>
      <c r="G38" s="175" t="s">
        <v>322</v>
      </c>
      <c r="H38" s="133"/>
      <c r="I38" s="132"/>
      <c r="J38" s="132"/>
      <c r="K38" s="132"/>
      <c r="L38" s="132"/>
      <c r="M38" s="132"/>
      <c r="N38" s="128"/>
      <c r="O38" s="128"/>
      <c r="P38" s="128"/>
      <c r="Q38" s="128"/>
      <c r="R38" s="129"/>
      <c r="T38" s="133"/>
      <c r="U38" s="132"/>
      <c r="V38" s="132"/>
      <c r="W38" s="132"/>
      <c r="X38" s="132"/>
      <c r="Y38" s="132"/>
      <c r="Z38" s="128"/>
      <c r="AA38" s="128"/>
      <c r="AB38" s="128"/>
      <c r="AC38" s="128"/>
      <c r="AD38" s="129"/>
      <c r="AF38" s="133"/>
      <c r="AG38" s="132"/>
      <c r="AH38" s="132"/>
      <c r="AI38" s="132"/>
      <c r="AJ38" s="132"/>
      <c r="AK38" s="132"/>
      <c r="AL38" s="128"/>
      <c r="AM38" s="128"/>
      <c r="AN38" s="128"/>
      <c r="AO38" s="128"/>
      <c r="AP38" s="129"/>
    </row>
    <row r="39" spans="1:42" s="2" customFormat="1" collapsed="1" x14ac:dyDescent="0.25">
      <c r="A39" s="150" t="s">
        <v>266</v>
      </c>
      <c r="B39" s="145"/>
      <c r="C39" s="145"/>
      <c r="D39" s="145"/>
      <c r="E39" s="145"/>
      <c r="F39" s="249" t="s">
        <v>74</v>
      </c>
      <c r="G39" s="21" t="s">
        <v>323</v>
      </c>
      <c r="H39" s="133"/>
      <c r="I39" s="132"/>
      <c r="J39" s="132"/>
      <c r="K39" s="132"/>
      <c r="L39" s="132"/>
      <c r="M39" s="132"/>
      <c r="N39" s="128"/>
      <c r="O39" s="128"/>
      <c r="P39" s="128"/>
      <c r="Q39" s="128"/>
      <c r="R39" s="129"/>
      <c r="T39" s="133"/>
      <c r="U39" s="132"/>
      <c r="V39" s="132"/>
      <c r="W39" s="132"/>
      <c r="X39" s="132"/>
      <c r="Y39" s="132"/>
      <c r="Z39" s="128"/>
      <c r="AA39" s="128"/>
      <c r="AB39" s="128"/>
      <c r="AC39" s="128"/>
      <c r="AD39" s="129"/>
      <c r="AF39" s="133"/>
      <c r="AG39" s="132"/>
      <c r="AH39" s="132"/>
      <c r="AI39" s="132"/>
      <c r="AJ39" s="132"/>
      <c r="AK39" s="132"/>
      <c r="AL39" s="128"/>
      <c r="AM39" s="128"/>
      <c r="AN39" s="128"/>
      <c r="AO39" s="128"/>
      <c r="AP39" s="129"/>
    </row>
    <row r="40" spans="1:42" s="2" customFormat="1" x14ac:dyDescent="0.25">
      <c r="A40" s="150" t="s">
        <v>367</v>
      </c>
      <c r="B40" s="145"/>
      <c r="C40" s="145"/>
      <c r="D40" s="145"/>
      <c r="E40" s="145"/>
      <c r="F40" s="249" t="s">
        <v>80</v>
      </c>
      <c r="G40" s="21">
        <v>10</v>
      </c>
      <c r="H40" s="133"/>
      <c r="I40" s="132"/>
      <c r="J40" s="132"/>
      <c r="K40" s="132"/>
      <c r="L40" s="132"/>
      <c r="M40" s="132"/>
      <c r="N40" s="128"/>
      <c r="O40" s="128"/>
      <c r="P40" s="128"/>
      <c r="Q40" s="128"/>
      <c r="R40" s="129"/>
      <c r="T40" s="133"/>
      <c r="U40" s="132"/>
      <c r="V40" s="132"/>
      <c r="W40" s="132"/>
      <c r="X40" s="132"/>
      <c r="Y40" s="132"/>
      <c r="Z40" s="128"/>
      <c r="AA40" s="128"/>
      <c r="AB40" s="128"/>
      <c r="AC40" s="128"/>
      <c r="AD40" s="129"/>
      <c r="AF40" s="133"/>
      <c r="AG40" s="132"/>
      <c r="AH40" s="132"/>
      <c r="AI40" s="132"/>
      <c r="AJ40" s="132"/>
      <c r="AK40" s="132"/>
      <c r="AL40" s="128"/>
      <c r="AM40" s="128"/>
      <c r="AN40" s="128"/>
      <c r="AO40" s="128"/>
      <c r="AP40" s="129"/>
    </row>
    <row r="41" spans="1:42" s="2" customFormat="1" ht="18.75" x14ac:dyDescent="0.35">
      <c r="A41" s="150" t="s">
        <v>368</v>
      </c>
      <c r="B41" s="145"/>
      <c r="C41" s="145"/>
      <c r="D41" s="145"/>
      <c r="E41" s="145"/>
      <c r="F41" s="249" t="s">
        <v>377</v>
      </c>
      <c r="G41" s="21">
        <v>11</v>
      </c>
      <c r="H41" s="131">
        <f>SUM(H42:H49)</f>
        <v>0</v>
      </c>
      <c r="I41" s="131">
        <f t="shared" ref="I41:N41" si="21">SUM(I42:I49)</f>
        <v>0</v>
      </c>
      <c r="J41" s="131">
        <f t="shared" si="21"/>
        <v>0</v>
      </c>
      <c r="K41" s="131">
        <f t="shared" si="21"/>
        <v>0</v>
      </c>
      <c r="L41" s="131">
        <f t="shared" si="21"/>
        <v>0</v>
      </c>
      <c r="M41" s="131">
        <f t="shared" si="21"/>
        <v>0</v>
      </c>
      <c r="N41" s="276">
        <f t="shared" si="21"/>
        <v>0</v>
      </c>
      <c r="O41" s="276">
        <f t="shared" ref="O41" si="22">SUM(O42:O49)</f>
        <v>0</v>
      </c>
      <c r="P41" s="276">
        <f t="shared" ref="P41" si="23">SUM(P42:P49)</f>
        <v>0</v>
      </c>
      <c r="Q41" s="276">
        <f t="shared" ref="Q41" si="24">SUM(Q42:Q49)</f>
        <v>0</v>
      </c>
      <c r="R41" s="173">
        <f t="shared" ref="R41" si="25">SUM(R42:R49)</f>
        <v>0</v>
      </c>
      <c r="T41" s="131">
        <f t="shared" ref="T41" si="26">SUM(T42:T49)</f>
        <v>0</v>
      </c>
      <c r="U41" s="132">
        <f t="shared" ref="U41" si="27">SUM(U42:U49)</f>
        <v>0</v>
      </c>
      <c r="V41" s="132">
        <f t="shared" ref="V41" si="28">SUM(V42:V49)</f>
        <v>0</v>
      </c>
      <c r="W41" s="132">
        <f t="shared" ref="W41" si="29">SUM(W42:W49)</f>
        <v>0</v>
      </c>
      <c r="X41" s="132">
        <f t="shared" ref="X41:Z41" si="30">SUM(X42:X49)</f>
        <v>0</v>
      </c>
      <c r="Y41" s="131">
        <f t="shared" si="30"/>
        <v>0</v>
      </c>
      <c r="Z41" s="128">
        <f t="shared" si="30"/>
        <v>0</v>
      </c>
      <c r="AA41" s="128">
        <f t="shared" ref="AA41" si="31">SUM(AA42:AA49)</f>
        <v>0</v>
      </c>
      <c r="AB41" s="128">
        <f t="shared" ref="AB41" si="32">SUM(AB42:AB49)</f>
        <v>0</v>
      </c>
      <c r="AC41" s="128">
        <f t="shared" ref="AC41" si="33">SUM(AC42:AC49)</f>
        <v>0</v>
      </c>
      <c r="AD41" s="129">
        <f t="shared" ref="AD41" si="34">SUM(AD42:AD49)</f>
        <v>0</v>
      </c>
      <c r="AF41" s="131">
        <f>SUM(AF42:AF49)</f>
        <v>0</v>
      </c>
      <c r="AG41" s="131">
        <f t="shared" ref="AG41:AL41" si="35">SUM(AG42:AG49)</f>
        <v>0</v>
      </c>
      <c r="AH41" s="131">
        <f t="shared" si="35"/>
        <v>0</v>
      </c>
      <c r="AI41" s="131">
        <f t="shared" si="35"/>
        <v>0</v>
      </c>
      <c r="AJ41" s="131">
        <f t="shared" si="35"/>
        <v>0</v>
      </c>
      <c r="AK41" s="131">
        <f t="shared" si="35"/>
        <v>0</v>
      </c>
      <c r="AL41" s="128">
        <f t="shared" si="35"/>
        <v>0</v>
      </c>
      <c r="AM41" s="128">
        <f t="shared" ref="AM41" si="36">SUM(AM42:AM49)</f>
        <v>0</v>
      </c>
      <c r="AN41" s="128">
        <f t="shared" ref="AN41" si="37">SUM(AN42:AN49)</f>
        <v>0</v>
      </c>
      <c r="AO41" s="128">
        <f t="shared" ref="AO41" si="38">SUM(AO42:AO49)</f>
        <v>0</v>
      </c>
      <c r="AP41" s="129">
        <f t="shared" ref="AP41" si="39">SUM(AP42:AP49)</f>
        <v>0</v>
      </c>
    </row>
    <row r="42" spans="1:42" s="2" customFormat="1" ht="18.75" outlineLevel="1" x14ac:dyDescent="0.35">
      <c r="A42" s="145"/>
      <c r="B42" s="145" t="s">
        <v>195</v>
      </c>
      <c r="C42" s="145"/>
      <c r="D42" s="145"/>
      <c r="E42" s="145"/>
      <c r="F42" s="249" t="s">
        <v>377</v>
      </c>
      <c r="G42" s="21"/>
      <c r="H42" s="133"/>
      <c r="I42" s="132"/>
      <c r="J42" s="132"/>
      <c r="K42" s="132"/>
      <c r="L42" s="132"/>
      <c r="M42" s="132"/>
      <c r="N42" s="128"/>
      <c r="O42" s="128"/>
      <c r="P42" s="128"/>
      <c r="Q42" s="128"/>
      <c r="R42" s="129"/>
      <c r="T42" s="133"/>
      <c r="U42" s="132"/>
      <c r="V42" s="132"/>
      <c r="W42" s="132"/>
      <c r="X42" s="132"/>
      <c r="Y42" s="132"/>
      <c r="Z42" s="128"/>
      <c r="AA42" s="128"/>
      <c r="AB42" s="128"/>
      <c r="AC42" s="128"/>
      <c r="AD42" s="129"/>
      <c r="AF42" s="133"/>
      <c r="AG42" s="132"/>
      <c r="AH42" s="132"/>
      <c r="AI42" s="132"/>
      <c r="AJ42" s="132"/>
      <c r="AK42" s="132"/>
      <c r="AL42" s="128"/>
      <c r="AM42" s="128"/>
      <c r="AN42" s="128"/>
      <c r="AO42" s="128"/>
      <c r="AP42" s="129"/>
    </row>
    <row r="43" spans="1:42" s="2" customFormat="1" ht="18.75" outlineLevel="1" x14ac:dyDescent="0.35">
      <c r="A43" s="145"/>
      <c r="B43" s="145" t="s">
        <v>196</v>
      </c>
      <c r="C43" s="145"/>
      <c r="D43" s="145"/>
      <c r="E43" s="145"/>
      <c r="F43" s="249" t="s">
        <v>377</v>
      </c>
      <c r="G43" s="21"/>
      <c r="H43" s="133"/>
      <c r="I43" s="132"/>
      <c r="J43" s="132"/>
      <c r="K43" s="132"/>
      <c r="L43" s="132"/>
      <c r="M43" s="132"/>
      <c r="N43" s="128"/>
      <c r="O43" s="128"/>
      <c r="P43" s="128"/>
      <c r="Q43" s="128"/>
      <c r="R43" s="129"/>
      <c r="T43" s="133"/>
      <c r="U43" s="132"/>
      <c r="V43" s="132"/>
      <c r="W43" s="132"/>
      <c r="X43" s="132"/>
      <c r="Y43" s="132"/>
      <c r="Z43" s="128"/>
      <c r="AA43" s="128"/>
      <c r="AB43" s="128"/>
      <c r="AC43" s="128"/>
      <c r="AD43" s="129"/>
      <c r="AF43" s="133"/>
      <c r="AG43" s="132"/>
      <c r="AH43" s="132"/>
      <c r="AI43" s="132"/>
      <c r="AJ43" s="132"/>
      <c r="AK43" s="132"/>
      <c r="AL43" s="128"/>
      <c r="AM43" s="128"/>
      <c r="AN43" s="128"/>
      <c r="AO43" s="128"/>
      <c r="AP43" s="129"/>
    </row>
    <row r="44" spans="1:42" s="2" customFormat="1" ht="18.75" outlineLevel="1" x14ac:dyDescent="0.35">
      <c r="A44" s="145"/>
      <c r="B44" s="145" t="s">
        <v>107</v>
      </c>
      <c r="C44" s="145"/>
      <c r="D44" s="145"/>
      <c r="E44" s="145"/>
      <c r="F44" s="249" t="s">
        <v>377</v>
      </c>
      <c r="G44" s="21"/>
      <c r="H44" s="133"/>
      <c r="I44" s="132"/>
      <c r="J44" s="132"/>
      <c r="K44" s="132"/>
      <c r="L44" s="132"/>
      <c r="M44" s="132"/>
      <c r="N44" s="128"/>
      <c r="O44" s="128"/>
      <c r="P44" s="128"/>
      <c r="Q44" s="128"/>
      <c r="R44" s="129"/>
      <c r="T44" s="133"/>
      <c r="U44" s="132"/>
      <c r="V44" s="132"/>
      <c r="W44" s="132"/>
      <c r="X44" s="132"/>
      <c r="Y44" s="132"/>
      <c r="Z44" s="128"/>
      <c r="AA44" s="128"/>
      <c r="AB44" s="128"/>
      <c r="AC44" s="128"/>
      <c r="AD44" s="129"/>
      <c r="AF44" s="133"/>
      <c r="AG44" s="132"/>
      <c r="AH44" s="132"/>
      <c r="AI44" s="132"/>
      <c r="AJ44" s="132"/>
      <c r="AK44" s="132"/>
      <c r="AL44" s="128"/>
      <c r="AM44" s="128"/>
      <c r="AN44" s="128"/>
      <c r="AO44" s="128"/>
      <c r="AP44" s="129"/>
    </row>
    <row r="45" spans="1:42" s="2" customFormat="1" ht="18.75" outlineLevel="1" x14ac:dyDescent="0.35">
      <c r="A45" s="145"/>
      <c r="B45" s="145" t="s">
        <v>197</v>
      </c>
      <c r="C45" s="145"/>
      <c r="D45" s="145"/>
      <c r="E45" s="145"/>
      <c r="F45" s="249" t="s">
        <v>377</v>
      </c>
      <c r="G45" s="21"/>
      <c r="H45" s="133"/>
      <c r="I45" s="132"/>
      <c r="J45" s="132"/>
      <c r="K45" s="132"/>
      <c r="L45" s="132"/>
      <c r="M45" s="132"/>
      <c r="N45" s="128"/>
      <c r="O45" s="128"/>
      <c r="P45" s="128"/>
      <c r="Q45" s="128"/>
      <c r="R45" s="129"/>
      <c r="T45" s="133"/>
      <c r="U45" s="132"/>
      <c r="V45" s="132"/>
      <c r="W45" s="132"/>
      <c r="X45" s="132"/>
      <c r="Y45" s="132"/>
      <c r="Z45" s="128"/>
      <c r="AA45" s="128"/>
      <c r="AB45" s="128"/>
      <c r="AC45" s="128"/>
      <c r="AD45" s="129"/>
      <c r="AF45" s="133"/>
      <c r="AG45" s="132"/>
      <c r="AH45" s="132"/>
      <c r="AI45" s="132"/>
      <c r="AJ45" s="132"/>
      <c r="AK45" s="132"/>
      <c r="AL45" s="128"/>
      <c r="AM45" s="128"/>
      <c r="AN45" s="128"/>
      <c r="AO45" s="128"/>
      <c r="AP45" s="129"/>
    </row>
    <row r="46" spans="1:42" s="2" customFormat="1" ht="18.75" outlineLevel="1" x14ac:dyDescent="0.35">
      <c r="A46" s="145"/>
      <c r="B46" s="145" t="s">
        <v>198</v>
      </c>
      <c r="C46" s="145"/>
      <c r="D46" s="145"/>
      <c r="E46" s="145"/>
      <c r="F46" s="249" t="s">
        <v>377</v>
      </c>
      <c r="G46" s="21"/>
      <c r="H46" s="133"/>
      <c r="I46" s="132"/>
      <c r="J46" s="132"/>
      <c r="K46" s="132"/>
      <c r="L46" s="132"/>
      <c r="M46" s="132"/>
      <c r="N46" s="128"/>
      <c r="O46" s="128"/>
      <c r="P46" s="128"/>
      <c r="Q46" s="128"/>
      <c r="R46" s="129"/>
      <c r="T46" s="133"/>
      <c r="U46" s="132"/>
      <c r="V46" s="132"/>
      <c r="W46" s="132"/>
      <c r="X46" s="132"/>
      <c r="Y46" s="132"/>
      <c r="Z46" s="128"/>
      <c r="AA46" s="128"/>
      <c r="AB46" s="128"/>
      <c r="AC46" s="128"/>
      <c r="AD46" s="129"/>
      <c r="AF46" s="133"/>
      <c r="AG46" s="132"/>
      <c r="AH46" s="132"/>
      <c r="AI46" s="132"/>
      <c r="AJ46" s="132"/>
      <c r="AK46" s="132"/>
      <c r="AL46" s="128"/>
      <c r="AM46" s="128"/>
      <c r="AN46" s="128"/>
      <c r="AO46" s="128"/>
      <c r="AP46" s="129"/>
    </row>
    <row r="47" spans="1:42" s="2" customFormat="1" ht="18.75" outlineLevel="1" x14ac:dyDescent="0.35">
      <c r="A47" s="145"/>
      <c r="B47" s="145" t="s">
        <v>199</v>
      </c>
      <c r="C47" s="147"/>
      <c r="D47" s="145"/>
      <c r="E47" s="145"/>
      <c r="F47" s="249" t="s">
        <v>377</v>
      </c>
      <c r="G47" s="21"/>
      <c r="H47" s="133"/>
      <c r="I47" s="132"/>
      <c r="J47" s="132"/>
      <c r="K47" s="132"/>
      <c r="L47" s="132"/>
      <c r="M47" s="132"/>
      <c r="N47" s="128"/>
      <c r="O47" s="128"/>
      <c r="P47" s="128"/>
      <c r="Q47" s="128"/>
      <c r="R47" s="129"/>
      <c r="T47" s="133"/>
      <c r="U47" s="132"/>
      <c r="V47" s="132"/>
      <c r="W47" s="132"/>
      <c r="X47" s="132"/>
      <c r="Y47" s="132"/>
      <c r="Z47" s="128"/>
      <c r="AA47" s="128"/>
      <c r="AB47" s="128"/>
      <c r="AC47" s="128"/>
      <c r="AD47" s="129"/>
      <c r="AF47" s="133"/>
      <c r="AG47" s="132"/>
      <c r="AH47" s="132"/>
      <c r="AI47" s="132"/>
      <c r="AJ47" s="132"/>
      <c r="AK47" s="132"/>
      <c r="AL47" s="128"/>
      <c r="AM47" s="128"/>
      <c r="AN47" s="128"/>
      <c r="AO47" s="128"/>
      <c r="AP47" s="129"/>
    </row>
    <row r="48" spans="1:42" s="2" customFormat="1" ht="18.75" outlineLevel="1" x14ac:dyDescent="0.35">
      <c r="A48" s="145"/>
      <c r="B48" s="147" t="s">
        <v>21</v>
      </c>
      <c r="C48" s="147"/>
      <c r="D48" s="145"/>
      <c r="E48" s="145"/>
      <c r="F48" s="249" t="s">
        <v>377</v>
      </c>
      <c r="G48" s="21"/>
      <c r="H48" s="133"/>
      <c r="I48" s="132"/>
      <c r="J48" s="132"/>
      <c r="K48" s="132"/>
      <c r="L48" s="132"/>
      <c r="M48" s="132"/>
      <c r="N48" s="128"/>
      <c r="O48" s="128"/>
      <c r="P48" s="128"/>
      <c r="Q48" s="128"/>
      <c r="R48" s="129"/>
      <c r="T48" s="133"/>
      <c r="U48" s="132"/>
      <c r="V48" s="132"/>
      <c r="W48" s="132"/>
      <c r="X48" s="132"/>
      <c r="Y48" s="132"/>
      <c r="Z48" s="128"/>
      <c r="AA48" s="128"/>
      <c r="AB48" s="128"/>
      <c r="AC48" s="128"/>
      <c r="AD48" s="129"/>
      <c r="AF48" s="133"/>
      <c r="AG48" s="132"/>
      <c r="AH48" s="132"/>
      <c r="AI48" s="132"/>
      <c r="AJ48" s="132"/>
      <c r="AK48" s="132"/>
      <c r="AL48" s="128"/>
      <c r="AM48" s="128"/>
      <c r="AN48" s="128"/>
      <c r="AO48" s="128"/>
      <c r="AP48" s="129"/>
    </row>
    <row r="49" spans="1:42" s="2" customFormat="1" ht="18.75" outlineLevel="1" x14ac:dyDescent="0.35">
      <c r="A49" s="145"/>
      <c r="B49" s="147" t="s">
        <v>22</v>
      </c>
      <c r="C49" s="147"/>
      <c r="D49" s="145"/>
      <c r="E49" s="145"/>
      <c r="F49" s="249" t="s">
        <v>377</v>
      </c>
      <c r="G49" s="21"/>
      <c r="H49" s="133"/>
      <c r="I49" s="132"/>
      <c r="J49" s="132"/>
      <c r="K49" s="132"/>
      <c r="L49" s="132"/>
      <c r="M49" s="132"/>
      <c r="N49" s="128"/>
      <c r="O49" s="128"/>
      <c r="P49" s="128"/>
      <c r="Q49" s="128"/>
      <c r="R49" s="129"/>
      <c r="T49" s="133"/>
      <c r="U49" s="132"/>
      <c r="V49" s="132"/>
      <c r="W49" s="132"/>
      <c r="X49" s="132"/>
      <c r="Y49" s="132"/>
      <c r="Z49" s="128"/>
      <c r="AA49" s="128"/>
      <c r="AB49" s="128"/>
      <c r="AC49" s="128"/>
      <c r="AD49" s="129"/>
      <c r="AF49" s="133"/>
      <c r="AG49" s="132"/>
      <c r="AH49" s="132"/>
      <c r="AI49" s="132"/>
      <c r="AJ49" s="132"/>
      <c r="AK49" s="132"/>
      <c r="AL49" s="128"/>
      <c r="AM49" s="128"/>
      <c r="AN49" s="128"/>
      <c r="AO49" s="128"/>
      <c r="AP49" s="129"/>
    </row>
    <row r="50" spans="1:42" s="2" customFormat="1" outlineLevel="1" x14ac:dyDescent="0.25">
      <c r="A50" s="145"/>
      <c r="B50" s="145" t="s">
        <v>369</v>
      </c>
      <c r="C50" s="145"/>
      <c r="D50" s="145"/>
      <c r="E50" s="145"/>
      <c r="F50" s="249" t="s">
        <v>75</v>
      </c>
      <c r="G50" s="21">
        <v>14</v>
      </c>
      <c r="H50" s="133"/>
      <c r="I50" s="132"/>
      <c r="J50" s="132"/>
      <c r="K50" s="132"/>
      <c r="L50" s="132"/>
      <c r="M50" s="132"/>
      <c r="N50" s="128"/>
      <c r="O50" s="128"/>
      <c r="P50" s="128"/>
      <c r="Q50" s="128"/>
      <c r="R50" s="129"/>
      <c r="T50" s="133"/>
      <c r="U50" s="132"/>
      <c r="V50" s="132"/>
      <c r="W50" s="132"/>
      <c r="X50" s="132"/>
      <c r="Y50" s="132"/>
      <c r="Z50" s="128"/>
      <c r="AA50" s="128"/>
      <c r="AB50" s="128"/>
      <c r="AC50" s="128"/>
      <c r="AD50" s="129"/>
      <c r="AF50" s="133"/>
      <c r="AG50" s="132"/>
      <c r="AH50" s="132"/>
      <c r="AI50" s="132"/>
      <c r="AJ50" s="132"/>
      <c r="AK50" s="132"/>
      <c r="AL50" s="128"/>
      <c r="AM50" s="128"/>
      <c r="AN50" s="128"/>
      <c r="AO50" s="128"/>
      <c r="AP50" s="129"/>
    </row>
    <row r="51" spans="1:42" s="2" customFormat="1" x14ac:dyDescent="0.25">
      <c r="A51" s="150" t="s">
        <v>370</v>
      </c>
      <c r="B51" s="145"/>
      <c r="C51" s="145"/>
      <c r="D51" s="145"/>
      <c r="E51" s="145"/>
      <c r="F51" s="249"/>
      <c r="G51" s="21">
        <v>15</v>
      </c>
      <c r="H51" s="133"/>
      <c r="I51" s="132"/>
      <c r="J51" s="132"/>
      <c r="K51" s="132"/>
      <c r="L51" s="132"/>
      <c r="M51" s="132"/>
      <c r="N51" s="128"/>
      <c r="O51" s="128"/>
      <c r="P51" s="128"/>
      <c r="Q51" s="128"/>
      <c r="R51" s="129"/>
      <c r="T51" s="133"/>
      <c r="U51" s="132"/>
      <c r="V51" s="132"/>
      <c r="W51" s="132"/>
      <c r="X51" s="132"/>
      <c r="Y51" s="132"/>
      <c r="Z51" s="128"/>
      <c r="AA51" s="128"/>
      <c r="AB51" s="128"/>
      <c r="AC51" s="128"/>
      <c r="AD51" s="129"/>
      <c r="AF51" s="133"/>
      <c r="AG51" s="132"/>
      <c r="AH51" s="132"/>
      <c r="AI51" s="132"/>
      <c r="AJ51" s="132"/>
      <c r="AK51" s="132"/>
      <c r="AL51" s="128"/>
      <c r="AM51" s="128"/>
      <c r="AN51" s="128"/>
      <c r="AO51" s="128"/>
      <c r="AP51" s="129"/>
    </row>
    <row r="52" spans="1:42" s="2" customFormat="1" outlineLevel="2" x14ac:dyDescent="0.25">
      <c r="A52" s="150"/>
      <c r="B52" s="145" t="s">
        <v>39</v>
      </c>
      <c r="C52" s="145"/>
      <c r="D52" s="145"/>
      <c r="E52" s="145"/>
      <c r="F52" s="249"/>
      <c r="G52" s="21"/>
      <c r="H52" s="133"/>
      <c r="I52" s="132"/>
      <c r="J52" s="132"/>
      <c r="K52" s="132"/>
      <c r="L52" s="132"/>
      <c r="M52" s="132"/>
      <c r="N52" s="128"/>
      <c r="O52" s="128"/>
      <c r="P52" s="128"/>
      <c r="Q52" s="128"/>
      <c r="R52" s="129"/>
      <c r="T52" s="133"/>
      <c r="U52" s="132"/>
      <c r="V52" s="132"/>
      <c r="W52" s="132"/>
      <c r="X52" s="132"/>
      <c r="Y52" s="132"/>
      <c r="Z52" s="128"/>
      <c r="AA52" s="128"/>
      <c r="AB52" s="128"/>
      <c r="AC52" s="128"/>
      <c r="AD52" s="129"/>
      <c r="AF52" s="133"/>
      <c r="AG52" s="132"/>
      <c r="AH52" s="132"/>
      <c r="AI52" s="132"/>
      <c r="AJ52" s="132"/>
      <c r="AK52" s="132"/>
      <c r="AL52" s="128"/>
      <c r="AM52" s="128"/>
      <c r="AN52" s="128"/>
      <c r="AO52" s="128"/>
      <c r="AP52" s="129"/>
    </row>
    <row r="53" spans="1:42" s="2" customFormat="1" outlineLevel="2" x14ac:dyDescent="0.25">
      <c r="A53" s="145"/>
      <c r="B53" s="145"/>
      <c r="C53" s="145"/>
      <c r="D53" s="145" t="s">
        <v>24</v>
      </c>
      <c r="E53" s="145"/>
      <c r="F53" s="249" t="s">
        <v>76</v>
      </c>
      <c r="G53" s="21"/>
      <c r="H53" s="133"/>
      <c r="I53" s="132"/>
      <c r="J53" s="132"/>
      <c r="K53" s="132"/>
      <c r="L53" s="132"/>
      <c r="M53" s="132"/>
      <c r="N53" s="128"/>
      <c r="O53" s="128"/>
      <c r="P53" s="128"/>
      <c r="Q53" s="128"/>
      <c r="R53" s="129"/>
      <c r="T53" s="133"/>
      <c r="U53" s="132"/>
      <c r="V53" s="132"/>
      <c r="W53" s="132"/>
      <c r="X53" s="132"/>
      <c r="Y53" s="132"/>
      <c r="Z53" s="128"/>
      <c r="AA53" s="128"/>
      <c r="AB53" s="128"/>
      <c r="AC53" s="128"/>
      <c r="AD53" s="129"/>
      <c r="AF53" s="133"/>
      <c r="AG53" s="132"/>
      <c r="AH53" s="132"/>
      <c r="AI53" s="132"/>
      <c r="AJ53" s="132"/>
      <c r="AK53" s="132"/>
      <c r="AL53" s="128"/>
      <c r="AM53" s="128"/>
      <c r="AN53" s="128"/>
      <c r="AO53" s="128"/>
      <c r="AP53" s="129"/>
    </row>
    <row r="54" spans="1:42" s="2" customFormat="1" outlineLevel="2" x14ac:dyDescent="0.25">
      <c r="A54" s="145"/>
      <c r="B54" s="145"/>
      <c r="C54" s="145"/>
      <c r="D54" s="145" t="s">
        <v>260</v>
      </c>
      <c r="E54" s="145"/>
      <c r="F54" s="249"/>
      <c r="G54" s="21"/>
      <c r="H54" s="133"/>
      <c r="I54" s="132"/>
      <c r="J54" s="132"/>
      <c r="K54" s="132"/>
      <c r="L54" s="132"/>
      <c r="M54" s="132"/>
      <c r="N54" s="128"/>
      <c r="O54" s="128"/>
      <c r="P54" s="128"/>
      <c r="Q54" s="128"/>
      <c r="R54" s="129"/>
      <c r="T54" s="133"/>
      <c r="U54" s="132"/>
      <c r="V54" s="132"/>
      <c r="W54" s="132"/>
      <c r="X54" s="132"/>
      <c r="Y54" s="132"/>
      <c r="Z54" s="128"/>
      <c r="AA54" s="128"/>
      <c r="AB54" s="128"/>
      <c r="AC54" s="128"/>
      <c r="AD54" s="129"/>
      <c r="AF54" s="133"/>
      <c r="AG54" s="132"/>
      <c r="AH54" s="132"/>
      <c r="AI54" s="132"/>
      <c r="AJ54" s="132"/>
      <c r="AK54" s="132"/>
      <c r="AL54" s="128"/>
      <c r="AM54" s="128"/>
      <c r="AN54" s="128"/>
      <c r="AO54" s="128"/>
      <c r="AP54" s="129"/>
    </row>
    <row r="55" spans="1:42" s="2" customFormat="1" outlineLevel="2" x14ac:dyDescent="0.25">
      <c r="A55" s="145"/>
      <c r="B55" s="145"/>
      <c r="C55" s="145"/>
      <c r="D55" s="145" t="s">
        <v>25</v>
      </c>
      <c r="E55" s="145"/>
      <c r="F55" s="249" t="s">
        <v>77</v>
      </c>
      <c r="G55" s="21"/>
      <c r="H55" s="133"/>
      <c r="I55" s="132"/>
      <c r="J55" s="132"/>
      <c r="K55" s="132"/>
      <c r="L55" s="132"/>
      <c r="M55" s="132"/>
      <c r="N55" s="128"/>
      <c r="O55" s="128"/>
      <c r="P55" s="128"/>
      <c r="Q55" s="128"/>
      <c r="R55" s="129"/>
      <c r="T55" s="133"/>
      <c r="U55" s="132"/>
      <c r="V55" s="132"/>
      <c r="W55" s="132"/>
      <c r="X55" s="132"/>
      <c r="Y55" s="132"/>
      <c r="Z55" s="128"/>
      <c r="AA55" s="128"/>
      <c r="AB55" s="128"/>
      <c r="AC55" s="128"/>
      <c r="AD55" s="129"/>
      <c r="AF55" s="133"/>
      <c r="AG55" s="132"/>
      <c r="AH55" s="132"/>
      <c r="AI55" s="132"/>
      <c r="AJ55" s="132"/>
      <c r="AK55" s="132"/>
      <c r="AL55" s="128"/>
      <c r="AM55" s="128"/>
      <c r="AN55" s="128"/>
      <c r="AO55" s="128"/>
      <c r="AP55" s="129"/>
    </row>
    <row r="56" spans="1:42" s="2" customFormat="1" outlineLevel="2" x14ac:dyDescent="0.25">
      <c r="A56" s="145"/>
      <c r="B56" s="145" t="s">
        <v>40</v>
      </c>
      <c r="C56" s="145"/>
      <c r="D56" s="145"/>
      <c r="E56" s="145"/>
      <c r="F56" s="249"/>
      <c r="G56" s="21"/>
      <c r="H56" s="133"/>
      <c r="I56" s="132"/>
      <c r="J56" s="132"/>
      <c r="K56" s="132"/>
      <c r="L56" s="132"/>
      <c r="M56" s="132"/>
      <c r="N56" s="128"/>
      <c r="O56" s="128"/>
      <c r="P56" s="128"/>
      <c r="Q56" s="128"/>
      <c r="R56" s="129"/>
      <c r="T56" s="133"/>
      <c r="U56" s="132"/>
      <c r="V56" s="132"/>
      <c r="W56" s="132"/>
      <c r="X56" s="132"/>
      <c r="Y56" s="132"/>
      <c r="Z56" s="128"/>
      <c r="AA56" s="128"/>
      <c r="AB56" s="128"/>
      <c r="AC56" s="128"/>
      <c r="AD56" s="129"/>
      <c r="AF56" s="133"/>
      <c r="AG56" s="132"/>
      <c r="AH56" s="132"/>
      <c r="AI56" s="132"/>
      <c r="AJ56" s="132"/>
      <c r="AK56" s="132"/>
      <c r="AL56" s="128"/>
      <c r="AM56" s="128"/>
      <c r="AN56" s="128"/>
      <c r="AO56" s="128"/>
      <c r="AP56" s="129"/>
    </row>
    <row r="57" spans="1:42" s="2" customFormat="1" outlineLevel="2" x14ac:dyDescent="0.25">
      <c r="A57" s="145"/>
      <c r="B57" s="145"/>
      <c r="C57" s="145"/>
      <c r="D57" s="145" t="s">
        <v>24</v>
      </c>
      <c r="E57" s="145"/>
      <c r="F57" s="249" t="s">
        <v>76</v>
      </c>
      <c r="G57" s="50"/>
      <c r="H57" s="133"/>
      <c r="I57" s="132"/>
      <c r="J57" s="132"/>
      <c r="K57" s="132"/>
      <c r="L57" s="132"/>
      <c r="M57" s="132"/>
      <c r="N57" s="128"/>
      <c r="O57" s="128"/>
      <c r="P57" s="128"/>
      <c r="Q57" s="128"/>
      <c r="R57" s="129"/>
      <c r="T57" s="133"/>
      <c r="U57" s="132"/>
      <c r="V57" s="132"/>
      <c r="W57" s="132"/>
      <c r="X57" s="132"/>
      <c r="Y57" s="132"/>
      <c r="Z57" s="128"/>
      <c r="AA57" s="128"/>
      <c r="AB57" s="128"/>
      <c r="AC57" s="128"/>
      <c r="AD57" s="129"/>
      <c r="AF57" s="133"/>
      <c r="AG57" s="132"/>
      <c r="AH57" s="132"/>
      <c r="AI57" s="132"/>
      <c r="AJ57" s="132"/>
      <c r="AK57" s="132"/>
      <c r="AL57" s="128"/>
      <c r="AM57" s="128"/>
      <c r="AN57" s="128"/>
      <c r="AO57" s="128"/>
      <c r="AP57" s="129"/>
    </row>
    <row r="58" spans="1:42" s="2" customFormat="1" outlineLevel="2" x14ac:dyDescent="0.25">
      <c r="A58" s="145"/>
      <c r="B58" s="145"/>
      <c r="C58" s="145"/>
      <c r="D58" s="145" t="s">
        <v>260</v>
      </c>
      <c r="E58" s="145"/>
      <c r="F58" s="249"/>
      <c r="G58" s="50"/>
      <c r="H58" s="133"/>
      <c r="I58" s="132"/>
      <c r="J58" s="132"/>
      <c r="K58" s="132"/>
      <c r="L58" s="132"/>
      <c r="M58" s="132"/>
      <c r="N58" s="128"/>
      <c r="O58" s="128"/>
      <c r="P58" s="128"/>
      <c r="Q58" s="128"/>
      <c r="R58" s="129"/>
      <c r="T58" s="133"/>
      <c r="U58" s="132"/>
      <c r="V58" s="132"/>
      <c r="W58" s="132"/>
      <c r="X58" s="132"/>
      <c r="Y58" s="132"/>
      <c r="Z58" s="128"/>
      <c r="AA58" s="128"/>
      <c r="AB58" s="128"/>
      <c r="AC58" s="128"/>
      <c r="AD58" s="129"/>
      <c r="AF58" s="133"/>
      <c r="AG58" s="132"/>
      <c r="AH58" s="132"/>
      <c r="AI58" s="132"/>
      <c r="AJ58" s="132"/>
      <c r="AK58" s="132"/>
      <c r="AL58" s="128"/>
      <c r="AM58" s="128"/>
      <c r="AN58" s="128"/>
      <c r="AO58" s="128"/>
      <c r="AP58" s="129"/>
    </row>
    <row r="59" spans="1:42" s="2" customFormat="1" outlineLevel="2" x14ac:dyDescent="0.25">
      <c r="A59" s="145"/>
      <c r="B59" s="145"/>
      <c r="C59" s="145"/>
      <c r="D59" s="145" t="s">
        <v>25</v>
      </c>
      <c r="E59" s="145"/>
      <c r="F59" s="249" t="s">
        <v>77</v>
      </c>
      <c r="G59" s="50"/>
      <c r="H59" s="133"/>
      <c r="I59" s="132"/>
      <c r="J59" s="132"/>
      <c r="K59" s="132"/>
      <c r="L59" s="132"/>
      <c r="M59" s="132"/>
      <c r="N59" s="128"/>
      <c r="O59" s="128"/>
      <c r="P59" s="128"/>
      <c r="Q59" s="128"/>
      <c r="R59" s="129"/>
      <c r="T59" s="133"/>
      <c r="U59" s="132"/>
      <c r="V59" s="132"/>
      <c r="W59" s="132"/>
      <c r="X59" s="132"/>
      <c r="Y59" s="132"/>
      <c r="Z59" s="128"/>
      <c r="AA59" s="128"/>
      <c r="AB59" s="128"/>
      <c r="AC59" s="128"/>
      <c r="AD59" s="129"/>
      <c r="AF59" s="133"/>
      <c r="AG59" s="132"/>
      <c r="AH59" s="132"/>
      <c r="AI59" s="132"/>
      <c r="AJ59" s="132"/>
      <c r="AK59" s="132"/>
      <c r="AL59" s="128"/>
      <c r="AM59" s="128"/>
      <c r="AN59" s="128"/>
      <c r="AO59" s="128"/>
      <c r="AP59" s="129"/>
    </row>
    <row r="60" spans="1:42" s="2" customFormat="1" outlineLevel="2" x14ac:dyDescent="0.25">
      <c r="A60" s="145"/>
      <c r="B60" s="145" t="s">
        <v>41</v>
      </c>
      <c r="C60" s="145"/>
      <c r="D60" s="145"/>
      <c r="E60" s="145"/>
      <c r="F60" s="249"/>
      <c r="G60" s="50"/>
      <c r="H60" s="133"/>
      <c r="I60" s="132"/>
      <c r="J60" s="132"/>
      <c r="K60" s="132"/>
      <c r="L60" s="132"/>
      <c r="M60" s="132"/>
      <c r="N60" s="128"/>
      <c r="O60" s="128"/>
      <c r="P60" s="128"/>
      <c r="Q60" s="128"/>
      <c r="R60" s="129"/>
      <c r="T60" s="133"/>
      <c r="U60" s="132"/>
      <c r="V60" s="132"/>
      <c r="W60" s="132"/>
      <c r="X60" s="132"/>
      <c r="Y60" s="132"/>
      <c r="Z60" s="128"/>
      <c r="AA60" s="128"/>
      <c r="AB60" s="128"/>
      <c r="AC60" s="128"/>
      <c r="AD60" s="129"/>
      <c r="AF60" s="133"/>
      <c r="AG60" s="132"/>
      <c r="AH60" s="132"/>
      <c r="AI60" s="132"/>
      <c r="AJ60" s="132"/>
      <c r="AK60" s="132"/>
      <c r="AL60" s="128"/>
      <c r="AM60" s="128"/>
      <c r="AN60" s="128"/>
      <c r="AO60" s="128"/>
      <c r="AP60" s="129"/>
    </row>
    <row r="61" spans="1:42" s="2" customFormat="1" outlineLevel="2" x14ac:dyDescent="0.25">
      <c r="A61" s="145"/>
      <c r="B61" s="145"/>
      <c r="C61" s="145"/>
      <c r="D61" s="145" t="s">
        <v>24</v>
      </c>
      <c r="E61" s="145"/>
      <c r="F61" s="249" t="s">
        <v>76</v>
      </c>
      <c r="G61" s="50"/>
      <c r="H61" s="133"/>
      <c r="I61" s="132"/>
      <c r="J61" s="132"/>
      <c r="K61" s="132"/>
      <c r="L61" s="132"/>
      <c r="M61" s="132"/>
      <c r="N61" s="128"/>
      <c r="O61" s="128"/>
      <c r="P61" s="128"/>
      <c r="Q61" s="128"/>
      <c r="R61" s="129"/>
      <c r="T61" s="133"/>
      <c r="U61" s="132"/>
      <c r="V61" s="132"/>
      <c r="W61" s="132"/>
      <c r="X61" s="132"/>
      <c r="Y61" s="132"/>
      <c r="Z61" s="128"/>
      <c r="AA61" s="128"/>
      <c r="AB61" s="128"/>
      <c r="AC61" s="128"/>
      <c r="AD61" s="129"/>
      <c r="AF61" s="133"/>
      <c r="AG61" s="132"/>
      <c r="AH61" s="132"/>
      <c r="AI61" s="132"/>
      <c r="AJ61" s="132"/>
      <c r="AK61" s="132"/>
      <c r="AL61" s="128"/>
      <c r="AM61" s="128"/>
      <c r="AN61" s="128"/>
      <c r="AO61" s="128"/>
      <c r="AP61" s="129"/>
    </row>
    <row r="62" spans="1:42" s="2" customFormat="1" outlineLevel="2" x14ac:dyDescent="0.25">
      <c r="A62" s="145"/>
      <c r="B62" s="145"/>
      <c r="C62" s="145"/>
      <c r="D62" s="145" t="s">
        <v>260</v>
      </c>
      <c r="E62" s="145"/>
      <c r="F62" s="249"/>
      <c r="G62" s="50"/>
      <c r="H62" s="133"/>
      <c r="I62" s="132"/>
      <c r="J62" s="132"/>
      <c r="K62" s="132"/>
      <c r="L62" s="132"/>
      <c r="M62" s="132"/>
      <c r="N62" s="128"/>
      <c r="O62" s="128"/>
      <c r="P62" s="128"/>
      <c r="Q62" s="128"/>
      <c r="R62" s="129"/>
      <c r="T62" s="133"/>
      <c r="U62" s="132"/>
      <c r="V62" s="132"/>
      <c r="W62" s="132"/>
      <c r="X62" s="132"/>
      <c r="Y62" s="132"/>
      <c r="Z62" s="128"/>
      <c r="AA62" s="128"/>
      <c r="AB62" s="128"/>
      <c r="AC62" s="128"/>
      <c r="AD62" s="129"/>
      <c r="AF62" s="133"/>
      <c r="AG62" s="132"/>
      <c r="AH62" s="132"/>
      <c r="AI62" s="132"/>
      <c r="AJ62" s="132"/>
      <c r="AK62" s="132"/>
      <c r="AL62" s="128"/>
      <c r="AM62" s="128"/>
      <c r="AN62" s="128"/>
      <c r="AO62" s="128"/>
      <c r="AP62" s="129"/>
    </row>
    <row r="63" spans="1:42" s="2" customFormat="1" outlineLevel="2" x14ac:dyDescent="0.25">
      <c r="A63" s="145"/>
      <c r="B63" s="145"/>
      <c r="C63" s="145"/>
      <c r="D63" s="145" t="s">
        <v>25</v>
      </c>
      <c r="E63" s="145"/>
      <c r="F63" s="249" t="s">
        <v>77</v>
      </c>
      <c r="G63" s="50"/>
      <c r="H63" s="133"/>
      <c r="I63" s="132"/>
      <c r="J63" s="132"/>
      <c r="K63" s="132"/>
      <c r="L63" s="132"/>
      <c r="M63" s="132"/>
      <c r="N63" s="128"/>
      <c r="O63" s="128"/>
      <c r="P63" s="128"/>
      <c r="Q63" s="128"/>
      <c r="R63" s="129"/>
      <c r="T63" s="133"/>
      <c r="U63" s="132"/>
      <c r="V63" s="132"/>
      <c r="W63" s="132"/>
      <c r="X63" s="132"/>
      <c r="Y63" s="132"/>
      <c r="Z63" s="128"/>
      <c r="AA63" s="128"/>
      <c r="AB63" s="128"/>
      <c r="AC63" s="128"/>
      <c r="AD63" s="129"/>
      <c r="AF63" s="133"/>
      <c r="AG63" s="132"/>
      <c r="AH63" s="132"/>
      <c r="AI63" s="132"/>
      <c r="AJ63" s="132"/>
      <c r="AK63" s="132"/>
      <c r="AL63" s="128"/>
      <c r="AM63" s="128"/>
      <c r="AN63" s="128"/>
      <c r="AO63" s="128"/>
      <c r="AP63" s="129"/>
    </row>
    <row r="64" spans="1:42" s="2" customFormat="1" outlineLevel="2" x14ac:dyDescent="0.25">
      <c r="A64" s="145"/>
      <c r="B64" s="145" t="s">
        <v>294</v>
      </c>
      <c r="C64" s="145"/>
      <c r="D64" s="145"/>
      <c r="E64" s="145"/>
      <c r="F64" s="249"/>
      <c r="G64" s="50"/>
      <c r="H64" s="133"/>
      <c r="I64" s="132"/>
      <c r="J64" s="132"/>
      <c r="K64" s="132"/>
      <c r="L64" s="132"/>
      <c r="M64" s="132"/>
      <c r="N64" s="128"/>
      <c r="O64" s="128"/>
      <c r="P64" s="128"/>
      <c r="Q64" s="128"/>
      <c r="R64" s="129"/>
      <c r="T64" s="133"/>
      <c r="U64" s="132"/>
      <c r="V64" s="132"/>
      <c r="W64" s="132"/>
      <c r="X64" s="132"/>
      <c r="Y64" s="132"/>
      <c r="Z64" s="128"/>
      <c r="AA64" s="128"/>
      <c r="AB64" s="128"/>
      <c r="AC64" s="128"/>
      <c r="AD64" s="129"/>
      <c r="AF64" s="133"/>
      <c r="AG64" s="132"/>
      <c r="AH64" s="132"/>
      <c r="AI64" s="132"/>
      <c r="AJ64" s="132"/>
      <c r="AK64" s="132"/>
      <c r="AL64" s="128"/>
      <c r="AM64" s="128"/>
      <c r="AN64" s="128"/>
      <c r="AO64" s="128"/>
      <c r="AP64" s="129"/>
    </row>
    <row r="65" spans="1:42" s="2" customFormat="1" outlineLevel="2" x14ac:dyDescent="0.25">
      <c r="A65" s="145"/>
      <c r="B65" s="145"/>
      <c r="C65" s="145"/>
      <c r="D65" s="145" t="s">
        <v>24</v>
      </c>
      <c r="E65" s="145"/>
      <c r="F65" s="249" t="s">
        <v>76</v>
      </c>
      <c r="G65" s="50"/>
      <c r="H65" s="171" t="e">
        <f>(H53*H73+H57*H74+H61*H75)/SUM(H73:H75)</f>
        <v>#DIV/0!</v>
      </c>
      <c r="I65" s="171" t="e">
        <f t="shared" ref="I65:AP65" si="40">(I53*I73+I57*I74+I61*I75)/SUM(I73:I75)</f>
        <v>#DIV/0!</v>
      </c>
      <c r="J65" s="171" t="e">
        <f t="shared" si="40"/>
        <v>#DIV/0!</v>
      </c>
      <c r="K65" s="171" t="e">
        <f t="shared" si="40"/>
        <v>#DIV/0!</v>
      </c>
      <c r="L65" s="171" t="e">
        <f t="shared" si="40"/>
        <v>#DIV/0!</v>
      </c>
      <c r="M65" s="171" t="e">
        <f t="shared" si="40"/>
        <v>#DIV/0!</v>
      </c>
      <c r="N65" s="172" t="e">
        <f t="shared" si="40"/>
        <v>#DIV/0!</v>
      </c>
      <c r="O65" s="172" t="e">
        <f t="shared" si="40"/>
        <v>#DIV/0!</v>
      </c>
      <c r="P65" s="172" t="e">
        <f t="shared" si="40"/>
        <v>#DIV/0!</v>
      </c>
      <c r="Q65" s="172" t="e">
        <f t="shared" si="40"/>
        <v>#DIV/0!</v>
      </c>
      <c r="R65" s="173" t="e">
        <f t="shared" si="40"/>
        <v>#DIV/0!</v>
      </c>
      <c r="T65" s="174" t="e">
        <f t="shared" si="40"/>
        <v>#DIV/0!</v>
      </c>
      <c r="U65" s="171" t="e">
        <f t="shared" si="40"/>
        <v>#DIV/0!</v>
      </c>
      <c r="V65" s="171" t="e">
        <f t="shared" si="40"/>
        <v>#DIV/0!</v>
      </c>
      <c r="W65" s="171" t="e">
        <f t="shared" si="40"/>
        <v>#DIV/0!</v>
      </c>
      <c r="X65" s="171" t="e">
        <f t="shared" si="40"/>
        <v>#DIV/0!</v>
      </c>
      <c r="Y65" s="171" t="e">
        <f t="shared" si="40"/>
        <v>#DIV/0!</v>
      </c>
      <c r="Z65" s="172" t="e">
        <f t="shared" si="40"/>
        <v>#DIV/0!</v>
      </c>
      <c r="AA65" s="172" t="e">
        <f t="shared" si="40"/>
        <v>#DIV/0!</v>
      </c>
      <c r="AB65" s="172" t="e">
        <f t="shared" si="40"/>
        <v>#DIV/0!</v>
      </c>
      <c r="AC65" s="172" t="e">
        <f t="shared" si="40"/>
        <v>#DIV/0!</v>
      </c>
      <c r="AD65" s="173" t="e">
        <f t="shared" si="40"/>
        <v>#DIV/0!</v>
      </c>
      <c r="AF65" s="174" t="e">
        <f t="shared" si="40"/>
        <v>#DIV/0!</v>
      </c>
      <c r="AG65" s="171" t="e">
        <f t="shared" si="40"/>
        <v>#DIV/0!</v>
      </c>
      <c r="AH65" s="171" t="e">
        <f t="shared" si="40"/>
        <v>#DIV/0!</v>
      </c>
      <c r="AI65" s="171" t="e">
        <f t="shared" si="40"/>
        <v>#DIV/0!</v>
      </c>
      <c r="AJ65" s="171" t="e">
        <f t="shared" si="40"/>
        <v>#DIV/0!</v>
      </c>
      <c r="AK65" s="171" t="e">
        <f t="shared" si="40"/>
        <v>#DIV/0!</v>
      </c>
      <c r="AL65" s="172" t="e">
        <f t="shared" si="40"/>
        <v>#DIV/0!</v>
      </c>
      <c r="AM65" s="172" t="e">
        <f t="shared" si="40"/>
        <v>#DIV/0!</v>
      </c>
      <c r="AN65" s="172" t="e">
        <f t="shared" si="40"/>
        <v>#DIV/0!</v>
      </c>
      <c r="AO65" s="172" t="e">
        <f t="shared" si="40"/>
        <v>#DIV/0!</v>
      </c>
      <c r="AP65" s="173" t="e">
        <f t="shared" si="40"/>
        <v>#DIV/0!</v>
      </c>
    </row>
    <row r="66" spans="1:42" s="2" customFormat="1" outlineLevel="2" x14ac:dyDescent="0.25">
      <c r="A66" s="145"/>
      <c r="B66" s="145"/>
      <c r="C66" s="145"/>
      <c r="D66" s="145" t="s">
        <v>260</v>
      </c>
      <c r="E66" s="145"/>
      <c r="F66" s="249"/>
      <c r="G66" s="50"/>
      <c r="H66" s="21"/>
      <c r="I66" s="171"/>
      <c r="J66" s="171"/>
      <c r="K66" s="171"/>
      <c r="L66" s="171"/>
      <c r="M66" s="171"/>
      <c r="N66" s="12"/>
      <c r="O66" s="12"/>
      <c r="P66" s="12"/>
      <c r="Q66" s="12"/>
      <c r="R66" s="129"/>
      <c r="T66" s="21"/>
      <c r="U66" s="171"/>
      <c r="V66" s="171"/>
      <c r="W66" s="171"/>
      <c r="X66" s="171"/>
      <c r="Y66" s="171"/>
      <c r="Z66" s="12"/>
      <c r="AA66" s="12"/>
      <c r="AB66" s="12"/>
      <c r="AC66" s="12"/>
      <c r="AD66" s="129"/>
      <c r="AF66" s="174"/>
      <c r="AG66" s="171"/>
      <c r="AH66" s="171"/>
      <c r="AI66" s="171"/>
      <c r="AJ66" s="171"/>
      <c r="AK66" s="171"/>
      <c r="AL66" s="12"/>
      <c r="AM66" s="12"/>
      <c r="AN66" s="12"/>
      <c r="AO66" s="12"/>
      <c r="AP66" s="129"/>
    </row>
    <row r="67" spans="1:42" s="2" customFormat="1" outlineLevel="2" x14ac:dyDescent="0.25">
      <c r="A67" s="145"/>
      <c r="B67" s="145"/>
      <c r="C67" s="145"/>
      <c r="D67" s="145" t="s">
        <v>25</v>
      </c>
      <c r="E67" s="145"/>
      <c r="F67" s="249" t="s">
        <v>77</v>
      </c>
      <c r="G67" s="50"/>
      <c r="H67" s="171" t="e">
        <f>(H55*H73+H59*H74+H63*H75)/SUM(H73:H75)</f>
        <v>#DIV/0!</v>
      </c>
      <c r="I67" s="171" t="e">
        <f t="shared" ref="I67:AP67" si="41">(I55*I73+I59*I74+I63*I75)/SUM(I73:I75)</f>
        <v>#DIV/0!</v>
      </c>
      <c r="J67" s="171" t="e">
        <f t="shared" si="41"/>
        <v>#DIV/0!</v>
      </c>
      <c r="K67" s="171" t="e">
        <f t="shared" si="41"/>
        <v>#DIV/0!</v>
      </c>
      <c r="L67" s="171" t="e">
        <f t="shared" si="41"/>
        <v>#DIV/0!</v>
      </c>
      <c r="M67" s="171" t="e">
        <f t="shared" si="41"/>
        <v>#DIV/0!</v>
      </c>
      <c r="N67" s="172" t="e">
        <f t="shared" si="41"/>
        <v>#DIV/0!</v>
      </c>
      <c r="O67" s="172" t="e">
        <f t="shared" si="41"/>
        <v>#DIV/0!</v>
      </c>
      <c r="P67" s="172" t="e">
        <f t="shared" si="41"/>
        <v>#DIV/0!</v>
      </c>
      <c r="Q67" s="172" t="e">
        <f t="shared" si="41"/>
        <v>#DIV/0!</v>
      </c>
      <c r="R67" s="173" t="e">
        <f t="shared" si="41"/>
        <v>#DIV/0!</v>
      </c>
      <c r="T67" s="174" t="e">
        <f t="shared" si="41"/>
        <v>#DIV/0!</v>
      </c>
      <c r="U67" s="171" t="e">
        <f t="shared" si="41"/>
        <v>#DIV/0!</v>
      </c>
      <c r="V67" s="171" t="e">
        <f t="shared" si="41"/>
        <v>#DIV/0!</v>
      </c>
      <c r="W67" s="171" t="e">
        <f t="shared" si="41"/>
        <v>#DIV/0!</v>
      </c>
      <c r="X67" s="171" t="e">
        <f t="shared" si="41"/>
        <v>#DIV/0!</v>
      </c>
      <c r="Y67" s="171" t="e">
        <f t="shared" si="41"/>
        <v>#DIV/0!</v>
      </c>
      <c r="Z67" s="172" t="e">
        <f t="shared" si="41"/>
        <v>#DIV/0!</v>
      </c>
      <c r="AA67" s="172" t="e">
        <f t="shared" si="41"/>
        <v>#DIV/0!</v>
      </c>
      <c r="AB67" s="172" t="e">
        <f t="shared" si="41"/>
        <v>#DIV/0!</v>
      </c>
      <c r="AC67" s="172" t="e">
        <f t="shared" si="41"/>
        <v>#DIV/0!</v>
      </c>
      <c r="AD67" s="173" t="e">
        <f t="shared" si="41"/>
        <v>#DIV/0!</v>
      </c>
      <c r="AF67" s="174" t="e">
        <f t="shared" si="41"/>
        <v>#DIV/0!</v>
      </c>
      <c r="AG67" s="171" t="e">
        <f t="shared" si="41"/>
        <v>#DIV/0!</v>
      </c>
      <c r="AH67" s="171" t="e">
        <f t="shared" si="41"/>
        <v>#DIV/0!</v>
      </c>
      <c r="AI67" s="171" t="e">
        <f t="shared" si="41"/>
        <v>#DIV/0!</v>
      </c>
      <c r="AJ67" s="171" t="e">
        <f t="shared" si="41"/>
        <v>#DIV/0!</v>
      </c>
      <c r="AK67" s="171" t="e">
        <f t="shared" si="41"/>
        <v>#DIV/0!</v>
      </c>
      <c r="AL67" s="172" t="e">
        <f t="shared" si="41"/>
        <v>#DIV/0!</v>
      </c>
      <c r="AM67" s="172" t="e">
        <f t="shared" si="41"/>
        <v>#DIV/0!</v>
      </c>
      <c r="AN67" s="172" t="e">
        <f t="shared" si="41"/>
        <v>#DIV/0!</v>
      </c>
      <c r="AO67" s="172" t="e">
        <f t="shared" si="41"/>
        <v>#DIV/0!</v>
      </c>
      <c r="AP67" s="173" t="e">
        <f t="shared" si="41"/>
        <v>#DIV/0!</v>
      </c>
    </row>
    <row r="68" spans="1:42" s="2" customFormat="1" outlineLevel="2" x14ac:dyDescent="0.25">
      <c r="A68" s="145"/>
      <c r="B68" s="145" t="s">
        <v>42</v>
      </c>
      <c r="C68" s="145"/>
      <c r="D68" s="145"/>
      <c r="E68" s="145"/>
      <c r="F68" s="249" t="s">
        <v>78</v>
      </c>
      <c r="G68" s="50"/>
      <c r="H68" s="133"/>
      <c r="I68" s="132"/>
      <c r="J68" s="132"/>
      <c r="K68" s="132"/>
      <c r="L68" s="132"/>
      <c r="M68" s="132"/>
      <c r="N68" s="128"/>
      <c r="O68" s="128"/>
      <c r="P68" s="128"/>
      <c r="Q68" s="128"/>
      <c r="R68" s="129"/>
      <c r="T68" s="133"/>
      <c r="U68" s="132"/>
      <c r="V68" s="132"/>
      <c r="W68" s="132"/>
      <c r="X68" s="132"/>
      <c r="Y68" s="132"/>
      <c r="Z68" s="128"/>
      <c r="AA68" s="128"/>
      <c r="AB68" s="128"/>
      <c r="AC68" s="128"/>
      <c r="AD68" s="129"/>
      <c r="AF68" s="133"/>
      <c r="AG68" s="132"/>
      <c r="AH68" s="132"/>
      <c r="AI68" s="132"/>
      <c r="AJ68" s="132"/>
      <c r="AK68" s="132"/>
      <c r="AL68" s="128"/>
      <c r="AM68" s="128"/>
      <c r="AN68" s="128"/>
      <c r="AO68" s="128"/>
      <c r="AP68" s="129"/>
    </row>
    <row r="69" spans="1:42" s="2" customFormat="1" outlineLevel="2" x14ac:dyDescent="0.25">
      <c r="A69" s="145"/>
      <c r="B69" s="145" t="s">
        <v>43</v>
      </c>
      <c r="C69" s="145"/>
      <c r="D69" s="145"/>
      <c r="E69" s="145"/>
      <c r="F69" s="249" t="s">
        <v>78</v>
      </c>
      <c r="G69" s="50"/>
      <c r="H69" s="133"/>
      <c r="I69" s="132"/>
      <c r="J69" s="132"/>
      <c r="K69" s="132"/>
      <c r="L69" s="132"/>
      <c r="M69" s="132"/>
      <c r="N69" s="128"/>
      <c r="O69" s="128"/>
      <c r="P69" s="128"/>
      <c r="Q69" s="128"/>
      <c r="R69" s="129"/>
      <c r="T69" s="133"/>
      <c r="U69" s="132"/>
      <c r="V69" s="132"/>
      <c r="W69" s="132"/>
      <c r="X69" s="132"/>
      <c r="Y69" s="132"/>
      <c r="Z69" s="128"/>
      <c r="AA69" s="128"/>
      <c r="AB69" s="128"/>
      <c r="AC69" s="128"/>
      <c r="AD69" s="129"/>
      <c r="AF69" s="133"/>
      <c r="AG69" s="132"/>
      <c r="AH69" s="132"/>
      <c r="AI69" s="132"/>
      <c r="AJ69" s="132"/>
      <c r="AK69" s="132"/>
      <c r="AL69" s="128"/>
      <c r="AM69" s="128"/>
      <c r="AN69" s="128"/>
      <c r="AO69" s="128"/>
      <c r="AP69" s="129"/>
    </row>
    <row r="70" spans="1:42" s="248" customFormat="1" x14ac:dyDescent="0.25">
      <c r="A70" s="150" t="s">
        <v>26</v>
      </c>
      <c r="B70" s="145"/>
      <c r="C70" s="145"/>
      <c r="D70" s="145"/>
      <c r="E70" s="145"/>
      <c r="F70" s="249"/>
      <c r="G70" s="255">
        <v>16</v>
      </c>
      <c r="H70" s="295"/>
      <c r="I70" s="295"/>
      <c r="J70" s="295"/>
      <c r="K70" s="295"/>
      <c r="L70" s="295"/>
      <c r="M70" s="295"/>
      <c r="N70" s="296"/>
      <c r="O70" s="296"/>
      <c r="P70" s="296"/>
      <c r="Q70" s="296"/>
      <c r="R70" s="297"/>
      <c r="T70" s="295"/>
      <c r="U70" s="295"/>
      <c r="V70" s="295"/>
      <c r="W70" s="295"/>
      <c r="X70" s="295"/>
      <c r="Y70" s="295"/>
      <c r="Z70" s="296"/>
      <c r="AA70" s="296"/>
      <c r="AB70" s="296"/>
      <c r="AC70" s="296"/>
      <c r="AD70" s="297"/>
      <c r="AF70" s="295"/>
      <c r="AG70" s="295"/>
      <c r="AH70" s="295"/>
      <c r="AI70" s="295"/>
      <c r="AJ70" s="295"/>
      <c r="AK70" s="295"/>
      <c r="AL70" s="296"/>
      <c r="AM70" s="296"/>
      <c r="AN70" s="296"/>
      <c r="AO70" s="296"/>
      <c r="AP70" s="297"/>
    </row>
    <row r="71" spans="1:42" s="248" customFormat="1" outlineLevel="2" x14ac:dyDescent="0.25">
      <c r="A71" s="145"/>
      <c r="B71" s="145"/>
      <c r="C71" s="145"/>
      <c r="D71" s="145" t="s">
        <v>27</v>
      </c>
      <c r="E71" s="145"/>
      <c r="F71" s="249" t="s">
        <v>79</v>
      </c>
      <c r="G71" s="255"/>
      <c r="H71" s="295"/>
      <c r="I71" s="295"/>
      <c r="J71" s="295"/>
      <c r="K71" s="295"/>
      <c r="L71" s="295"/>
      <c r="M71" s="295"/>
      <c r="N71" s="296"/>
      <c r="O71" s="296"/>
      <c r="P71" s="296"/>
      <c r="Q71" s="296"/>
      <c r="R71" s="297"/>
      <c r="T71" s="295"/>
      <c r="U71" s="295"/>
      <c r="V71" s="295"/>
      <c r="W71" s="295"/>
      <c r="X71" s="295"/>
      <c r="Y71" s="295"/>
      <c r="Z71" s="296"/>
      <c r="AA71" s="296"/>
      <c r="AB71" s="296"/>
      <c r="AC71" s="296"/>
      <c r="AD71" s="297"/>
      <c r="AF71" s="295"/>
      <c r="AG71" s="295"/>
      <c r="AH71" s="295"/>
      <c r="AI71" s="295"/>
      <c r="AJ71" s="295"/>
      <c r="AK71" s="295"/>
      <c r="AL71" s="296"/>
      <c r="AM71" s="296"/>
      <c r="AN71" s="296"/>
      <c r="AO71" s="296"/>
      <c r="AP71" s="297"/>
    </row>
    <row r="72" spans="1:42" s="248" customFormat="1" outlineLevel="2" x14ac:dyDescent="0.25">
      <c r="A72" s="145"/>
      <c r="B72" s="145"/>
      <c r="C72" s="145"/>
      <c r="D72" s="145" t="s">
        <v>20</v>
      </c>
      <c r="E72" s="145"/>
      <c r="F72" s="249" t="s">
        <v>78</v>
      </c>
      <c r="G72" s="255"/>
      <c r="H72" s="295"/>
      <c r="I72" s="295"/>
      <c r="J72" s="295"/>
      <c r="K72" s="295"/>
      <c r="L72" s="295"/>
      <c r="M72" s="295"/>
      <c r="N72" s="296"/>
      <c r="O72" s="296"/>
      <c r="P72" s="296"/>
      <c r="Q72" s="296"/>
      <c r="R72" s="297"/>
      <c r="T72" s="295"/>
      <c r="U72" s="295"/>
      <c r="V72" s="295"/>
      <c r="W72" s="295"/>
      <c r="X72" s="295"/>
      <c r="Y72" s="295"/>
      <c r="Z72" s="296"/>
      <c r="AA72" s="296"/>
      <c r="AB72" s="296"/>
      <c r="AC72" s="296"/>
      <c r="AD72" s="297"/>
      <c r="AF72" s="295"/>
      <c r="AG72" s="295"/>
      <c r="AH72" s="295"/>
      <c r="AI72" s="295"/>
      <c r="AJ72" s="295"/>
      <c r="AK72" s="295"/>
      <c r="AL72" s="296"/>
      <c r="AM72" s="296"/>
      <c r="AN72" s="296"/>
      <c r="AO72" s="296"/>
      <c r="AP72" s="297"/>
    </row>
    <row r="73" spans="1:42" s="248" customFormat="1" outlineLevel="2" x14ac:dyDescent="0.25">
      <c r="A73" s="145"/>
      <c r="B73" s="145"/>
      <c r="C73" s="145"/>
      <c r="D73" s="145" t="s">
        <v>200</v>
      </c>
      <c r="E73" s="145"/>
      <c r="F73" s="249"/>
      <c r="G73" s="255"/>
      <c r="H73" s="295"/>
      <c r="I73" s="295"/>
      <c r="J73" s="295"/>
      <c r="K73" s="295"/>
      <c r="L73" s="295"/>
      <c r="M73" s="295"/>
      <c r="N73" s="296"/>
      <c r="O73" s="296"/>
      <c r="P73" s="296"/>
      <c r="Q73" s="296"/>
      <c r="R73" s="297"/>
      <c r="T73" s="295"/>
      <c r="U73" s="295"/>
      <c r="V73" s="295"/>
      <c r="W73" s="295"/>
      <c r="X73" s="295"/>
      <c r="Y73" s="295"/>
      <c r="Z73" s="296"/>
      <c r="AA73" s="296"/>
      <c r="AB73" s="296"/>
      <c r="AC73" s="296"/>
      <c r="AD73" s="297"/>
      <c r="AF73" s="295"/>
      <c r="AG73" s="295"/>
      <c r="AH73" s="295"/>
      <c r="AI73" s="295"/>
      <c r="AJ73" s="295"/>
      <c r="AK73" s="295"/>
      <c r="AL73" s="296"/>
      <c r="AM73" s="296"/>
      <c r="AN73" s="296"/>
      <c r="AO73" s="296"/>
      <c r="AP73" s="297"/>
    </row>
    <row r="74" spans="1:42" s="248" customFormat="1" outlineLevel="2" x14ac:dyDescent="0.25">
      <c r="A74" s="145"/>
      <c r="B74" s="145"/>
      <c r="C74" s="145"/>
      <c r="D74" s="145" t="s">
        <v>201</v>
      </c>
      <c r="E74" s="145"/>
      <c r="F74" s="249"/>
      <c r="G74" s="255"/>
      <c r="H74" s="295"/>
      <c r="I74" s="295"/>
      <c r="J74" s="295"/>
      <c r="K74" s="295"/>
      <c r="L74" s="295"/>
      <c r="M74" s="295"/>
      <c r="N74" s="296"/>
      <c r="O74" s="296"/>
      <c r="P74" s="296"/>
      <c r="Q74" s="296"/>
      <c r="R74" s="297"/>
      <c r="T74" s="295"/>
      <c r="U74" s="295"/>
      <c r="V74" s="295"/>
      <c r="W74" s="295"/>
      <c r="X74" s="295"/>
      <c r="Y74" s="295"/>
      <c r="Z74" s="296"/>
      <c r="AA74" s="296"/>
      <c r="AB74" s="296"/>
      <c r="AC74" s="296"/>
      <c r="AD74" s="297"/>
      <c r="AF74" s="295"/>
      <c r="AG74" s="295"/>
      <c r="AH74" s="295"/>
      <c r="AI74" s="295"/>
      <c r="AJ74" s="295"/>
      <c r="AK74" s="295"/>
      <c r="AL74" s="296"/>
      <c r="AM74" s="296"/>
      <c r="AN74" s="296"/>
      <c r="AO74" s="296"/>
      <c r="AP74" s="297"/>
    </row>
    <row r="75" spans="1:42" s="248" customFormat="1" outlineLevel="2" x14ac:dyDescent="0.25">
      <c r="A75" s="145"/>
      <c r="B75" s="145"/>
      <c r="C75" s="145"/>
      <c r="D75" s="145" t="s">
        <v>202</v>
      </c>
      <c r="E75" s="145"/>
      <c r="F75" s="249"/>
      <c r="G75" s="255"/>
      <c r="H75" s="295"/>
      <c r="I75" s="295"/>
      <c r="J75" s="295"/>
      <c r="K75" s="295"/>
      <c r="L75" s="295"/>
      <c r="M75" s="295"/>
      <c r="N75" s="296"/>
      <c r="O75" s="296"/>
      <c r="P75" s="296"/>
      <c r="Q75" s="296"/>
      <c r="R75" s="297"/>
      <c r="T75" s="295"/>
      <c r="U75" s="295"/>
      <c r="V75" s="295"/>
      <c r="W75" s="295"/>
      <c r="X75" s="295"/>
      <c r="Y75" s="295"/>
      <c r="Z75" s="296"/>
      <c r="AA75" s="296"/>
      <c r="AB75" s="296"/>
      <c r="AC75" s="296"/>
      <c r="AD75" s="297"/>
      <c r="AF75" s="295"/>
      <c r="AG75" s="295"/>
      <c r="AH75" s="295"/>
      <c r="AI75" s="295"/>
      <c r="AJ75" s="295"/>
      <c r="AK75" s="295"/>
      <c r="AL75" s="296"/>
      <c r="AM75" s="296"/>
      <c r="AN75" s="296"/>
      <c r="AO75" s="296"/>
      <c r="AP75" s="297"/>
    </row>
    <row r="76" spans="1:42" s="248" customFormat="1" collapsed="1" x14ac:dyDescent="0.25"/>
    <row r="77" spans="1:42" s="248" customFormat="1" x14ac:dyDescent="0.25">
      <c r="A77" s="258" t="s">
        <v>374</v>
      </c>
      <c r="B77" s="293"/>
    </row>
    <row r="78" spans="1:42" s="248" customFormat="1" x14ac:dyDescent="0.25">
      <c r="A78" s="248" t="s">
        <v>375</v>
      </c>
    </row>
    <row r="79" spans="1:42" s="2" customFormat="1" x14ac:dyDescent="0.25"/>
    <row r="80" spans="1:42" s="2" customFormat="1" x14ac:dyDescent="0.25">
      <c r="A80" s="15" t="str">
        <f>IF(Type_CMU="Linked","Background Summary Revenue and Cost Background Information for the CMUs †","Background Summary Revenue and Cost Background Information for the CMU †")</f>
        <v>Background Summary Revenue and Cost Background Information for the CMUs †</v>
      </c>
      <c r="B80" s="15"/>
      <c r="C80" s="15"/>
      <c r="D80" s="15"/>
      <c r="E80" s="15"/>
      <c r="F80" s="15"/>
      <c r="G80" s="14"/>
      <c r="H80" s="369" t="str">
        <f>IF(Type_CMU="Linked","CMU 1","Delivery Point 1")</f>
        <v>CMU 1</v>
      </c>
      <c r="I80" s="369"/>
      <c r="J80" s="369"/>
      <c r="K80" s="369"/>
      <c r="L80" s="369"/>
      <c r="M80" s="369"/>
      <c r="N80" s="369"/>
      <c r="O80" s="369"/>
      <c r="P80" s="369"/>
      <c r="Q80" s="369"/>
      <c r="R80" s="370"/>
      <c r="T80" s="369" t="str">
        <f>IF(Type_CMU="Linked","CMU 2","Delivery Point 2")</f>
        <v>CMU 2</v>
      </c>
      <c r="U80" s="369"/>
      <c r="V80" s="369"/>
      <c r="W80" s="369"/>
      <c r="X80" s="369"/>
      <c r="Y80" s="369"/>
      <c r="Z80" s="369"/>
      <c r="AA80" s="369"/>
      <c r="AB80" s="369"/>
      <c r="AC80" s="369"/>
      <c r="AD80" s="370"/>
      <c r="AF80" s="369" t="str">
        <f>IF(Type_CMU="Linked","CMU 3","Delivery Point 3")</f>
        <v>CMU 3</v>
      </c>
      <c r="AG80" s="369"/>
      <c r="AH80" s="369"/>
      <c r="AI80" s="369"/>
      <c r="AJ80" s="369"/>
      <c r="AK80" s="369"/>
      <c r="AL80" s="369"/>
      <c r="AM80" s="369"/>
      <c r="AN80" s="369"/>
      <c r="AO80" s="369"/>
      <c r="AP80" s="370"/>
    </row>
    <row r="81" spans="1:150" s="2" customFormat="1" x14ac:dyDescent="0.25">
      <c r="A81" s="15"/>
      <c r="B81" s="15"/>
      <c r="C81" s="15"/>
      <c r="D81" s="15"/>
      <c r="E81" s="15"/>
      <c r="F81" s="15"/>
      <c r="G81" s="14"/>
      <c r="H81" s="366" t="s">
        <v>30</v>
      </c>
      <c r="I81" s="366"/>
      <c r="J81" s="366"/>
      <c r="K81" s="366"/>
      <c r="L81" s="366"/>
      <c r="M81" s="366"/>
      <c r="N81" s="367" t="s">
        <v>31</v>
      </c>
      <c r="O81" s="367"/>
      <c r="P81" s="367"/>
      <c r="Q81" s="367"/>
      <c r="R81" s="368"/>
      <c r="T81" s="366" t="s">
        <v>30</v>
      </c>
      <c r="U81" s="366"/>
      <c r="V81" s="366"/>
      <c r="W81" s="366"/>
      <c r="X81" s="366"/>
      <c r="Y81" s="366"/>
      <c r="Z81" s="367" t="s">
        <v>31</v>
      </c>
      <c r="AA81" s="367"/>
      <c r="AB81" s="367"/>
      <c r="AC81" s="367"/>
      <c r="AD81" s="368"/>
      <c r="AF81" s="366" t="s">
        <v>30</v>
      </c>
      <c r="AG81" s="366"/>
      <c r="AH81" s="366"/>
      <c r="AI81" s="366"/>
      <c r="AJ81" s="366"/>
      <c r="AK81" s="366"/>
      <c r="AL81" s="367" t="s">
        <v>31</v>
      </c>
      <c r="AM81" s="367"/>
      <c r="AN81" s="367"/>
      <c r="AO81" s="367"/>
      <c r="AP81" s="368"/>
    </row>
    <row r="82" spans="1:150" s="262" customFormat="1" ht="30" x14ac:dyDescent="0.25">
      <c r="A82" s="33" t="str">
        <f>A7</f>
        <v>Year and month of reporting closure</v>
      </c>
      <c r="B82" s="33"/>
      <c r="C82" s="28"/>
      <c r="D82" s="28"/>
      <c r="E82" s="277"/>
      <c r="F82" s="277"/>
      <c r="G82" s="278"/>
      <c r="H82" s="25" t="str">
        <f>H7</f>
        <v>Specify Month</v>
      </c>
      <c r="I82" s="25" t="str">
        <f>H82</f>
        <v>Specify Month</v>
      </c>
      <c r="J82" s="25" t="str">
        <f t="shared" ref="J82:M82" si="42">I82</f>
        <v>Specify Month</v>
      </c>
      <c r="K82" s="25" t="str">
        <f t="shared" si="42"/>
        <v>Specify Month</v>
      </c>
      <c r="L82" s="25" t="str">
        <f t="shared" si="42"/>
        <v>Specify Month</v>
      </c>
      <c r="M82" s="25" t="str">
        <f t="shared" si="42"/>
        <v>Specify Month</v>
      </c>
      <c r="N82" s="28" t="str">
        <f>H82</f>
        <v>Specify Month</v>
      </c>
      <c r="O82" s="28" t="str">
        <f>M82</f>
        <v>Specify Month</v>
      </c>
      <c r="P82" s="28" t="str">
        <f>N82</f>
        <v>Specify Month</v>
      </c>
      <c r="Q82" s="28" t="str">
        <f>N82</f>
        <v>Specify Month</v>
      </c>
      <c r="R82" s="134" t="str">
        <f>N82</f>
        <v>Specify Month</v>
      </c>
      <c r="S82" s="248"/>
      <c r="T82" s="25" t="str">
        <f>T7</f>
        <v>Specify Month</v>
      </c>
      <c r="U82" s="25" t="str">
        <f>T82</f>
        <v>Specify Month</v>
      </c>
      <c r="V82" s="25" t="str">
        <f t="shared" ref="V82" si="43">U82</f>
        <v>Specify Month</v>
      </c>
      <c r="W82" s="25" t="str">
        <f t="shared" ref="W82" si="44">V82</f>
        <v>Specify Month</v>
      </c>
      <c r="X82" s="25" t="str">
        <f t="shared" ref="X82" si="45">W82</f>
        <v>Specify Month</v>
      </c>
      <c r="Y82" s="25" t="str">
        <f t="shared" ref="Y82" si="46">X82</f>
        <v>Specify Month</v>
      </c>
      <c r="Z82" s="28" t="str">
        <f>T82</f>
        <v>Specify Month</v>
      </c>
      <c r="AA82" s="28" t="str">
        <f>Y82</f>
        <v>Specify Month</v>
      </c>
      <c r="AB82" s="28" t="str">
        <f>Z82</f>
        <v>Specify Month</v>
      </c>
      <c r="AC82" s="28" t="str">
        <f>Z82</f>
        <v>Specify Month</v>
      </c>
      <c r="AD82" s="134" t="str">
        <f>Z82</f>
        <v>Specify Month</v>
      </c>
      <c r="AE82" s="248"/>
      <c r="AF82" s="25" t="str">
        <f>AF7</f>
        <v>Specify Month</v>
      </c>
      <c r="AG82" s="25" t="str">
        <f>AF82</f>
        <v>Specify Month</v>
      </c>
      <c r="AH82" s="25" t="str">
        <f t="shared" ref="AH82" si="47">AG82</f>
        <v>Specify Month</v>
      </c>
      <c r="AI82" s="25" t="str">
        <f t="shared" ref="AI82" si="48">AH82</f>
        <v>Specify Month</v>
      </c>
      <c r="AJ82" s="25" t="str">
        <f t="shared" ref="AJ82" si="49">AI82</f>
        <v>Specify Month</v>
      </c>
      <c r="AK82" s="25" t="str">
        <f t="shared" ref="AK82" si="50">AJ82</f>
        <v>Specify Month</v>
      </c>
      <c r="AL82" s="28" t="str">
        <f>AF82</f>
        <v>Specify Month</v>
      </c>
      <c r="AM82" s="28" t="str">
        <f>AK82</f>
        <v>Specify Month</v>
      </c>
      <c r="AN82" s="28" t="str">
        <f>AL82</f>
        <v>Specify Month</v>
      </c>
      <c r="AO82" s="28" t="str">
        <f>AL82</f>
        <v>Specify Month</v>
      </c>
      <c r="AP82" s="134" t="str">
        <f>AL82</f>
        <v>Specify Month</v>
      </c>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248"/>
      <c r="CV82" s="248"/>
      <c r="CW82" s="248"/>
      <c r="CX82" s="248"/>
      <c r="CY82" s="248"/>
      <c r="CZ82" s="248"/>
      <c r="DA82" s="248"/>
      <c r="DB82" s="248"/>
      <c r="DC82" s="248"/>
      <c r="DD82" s="248"/>
      <c r="DE82" s="248"/>
      <c r="DF82" s="248"/>
      <c r="DG82" s="248"/>
      <c r="DH82" s="248"/>
      <c r="DI82" s="248"/>
      <c r="DJ82" s="248"/>
      <c r="DK82" s="248"/>
      <c r="DL82" s="248"/>
      <c r="DM82" s="248"/>
      <c r="DN82" s="248"/>
      <c r="DO82" s="248"/>
      <c r="DP82" s="248"/>
      <c r="DQ82" s="248"/>
      <c r="DR82" s="248"/>
      <c r="DS82" s="248"/>
      <c r="DT82" s="248"/>
      <c r="DU82" s="248"/>
      <c r="DV82" s="248"/>
      <c r="DW82" s="248"/>
      <c r="DX82" s="248"/>
      <c r="DY82" s="248"/>
      <c r="DZ82" s="248"/>
      <c r="EA82" s="248"/>
      <c r="EB82" s="248"/>
      <c r="EC82" s="248"/>
      <c r="ED82" s="248"/>
      <c r="EE82" s="248"/>
      <c r="EF82" s="248"/>
      <c r="EG82" s="248"/>
      <c r="EH82" s="248"/>
      <c r="EI82" s="248"/>
      <c r="EJ82" s="248"/>
      <c r="EK82" s="248"/>
      <c r="EL82" s="248"/>
      <c r="EM82" s="248"/>
      <c r="EN82" s="248"/>
      <c r="EO82" s="248"/>
      <c r="EP82" s="248"/>
      <c r="EQ82" s="248"/>
      <c r="ER82" s="248"/>
      <c r="ES82" s="248"/>
      <c r="ET82" s="248"/>
    </row>
    <row r="83" spans="1:150" s="262" customFormat="1" x14ac:dyDescent="0.25">
      <c r="A83" s="33"/>
      <c r="B83" s="33"/>
      <c r="C83" s="28"/>
      <c r="D83" s="28"/>
      <c r="E83" s="277"/>
      <c r="F83" s="277"/>
      <c r="G83" s="278"/>
      <c r="H83" s="279">
        <v>2026</v>
      </c>
      <c r="I83" s="279">
        <v>2025</v>
      </c>
      <c r="J83" s="279">
        <v>2024</v>
      </c>
      <c r="K83" s="279">
        <v>2023</v>
      </c>
      <c r="L83" s="279">
        <v>2022</v>
      </c>
      <c r="M83" s="279">
        <v>2021</v>
      </c>
      <c r="N83" s="278">
        <v>2020</v>
      </c>
      <c r="O83" s="278">
        <v>2019</v>
      </c>
      <c r="P83" s="278">
        <v>2018</v>
      </c>
      <c r="Q83" s="278">
        <v>2017</v>
      </c>
      <c r="R83" s="280">
        <v>2016</v>
      </c>
      <c r="S83" s="248"/>
      <c r="T83" s="279">
        <v>2026</v>
      </c>
      <c r="U83" s="279">
        <v>2025</v>
      </c>
      <c r="V83" s="279">
        <v>2024</v>
      </c>
      <c r="W83" s="279">
        <v>2023</v>
      </c>
      <c r="X83" s="279">
        <v>2022</v>
      </c>
      <c r="Y83" s="279">
        <v>2021</v>
      </c>
      <c r="Z83" s="278">
        <v>2020</v>
      </c>
      <c r="AA83" s="278">
        <v>2019</v>
      </c>
      <c r="AB83" s="278">
        <v>2018</v>
      </c>
      <c r="AC83" s="278">
        <v>2017</v>
      </c>
      <c r="AD83" s="280">
        <v>2016</v>
      </c>
      <c r="AE83" s="248"/>
      <c r="AF83" s="279">
        <v>2026</v>
      </c>
      <c r="AG83" s="279">
        <v>2025</v>
      </c>
      <c r="AH83" s="279">
        <v>2024</v>
      </c>
      <c r="AI83" s="279">
        <v>2023</v>
      </c>
      <c r="AJ83" s="279">
        <v>2022</v>
      </c>
      <c r="AK83" s="279">
        <v>2021</v>
      </c>
      <c r="AL83" s="278">
        <v>2020</v>
      </c>
      <c r="AM83" s="278">
        <v>2019</v>
      </c>
      <c r="AN83" s="278">
        <v>2018</v>
      </c>
      <c r="AO83" s="278">
        <v>2017</v>
      </c>
      <c r="AP83" s="280">
        <v>2016</v>
      </c>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48"/>
      <c r="BW83" s="248"/>
      <c r="BX83" s="248"/>
      <c r="BY83" s="248"/>
      <c r="BZ83" s="248"/>
      <c r="CA83" s="248"/>
      <c r="CB83" s="248"/>
      <c r="CC83" s="248"/>
      <c r="CD83" s="248"/>
      <c r="CE83" s="248"/>
      <c r="CF83" s="248"/>
      <c r="CG83" s="248"/>
      <c r="CH83" s="248"/>
      <c r="CI83" s="248"/>
      <c r="CJ83" s="248"/>
      <c r="CK83" s="248"/>
      <c r="CL83" s="248"/>
      <c r="CM83" s="248"/>
      <c r="CN83" s="248"/>
      <c r="CO83" s="248"/>
      <c r="CP83" s="248"/>
      <c r="CQ83" s="248"/>
      <c r="CR83" s="248"/>
      <c r="CS83" s="248"/>
      <c r="CT83" s="248"/>
      <c r="CU83" s="248"/>
      <c r="CV83" s="248"/>
      <c r="CW83" s="248"/>
      <c r="CX83" s="248"/>
      <c r="CY83" s="248"/>
      <c r="CZ83" s="248"/>
      <c r="DA83" s="248"/>
      <c r="DB83" s="248"/>
      <c r="DC83" s="248"/>
      <c r="DD83" s="248"/>
      <c r="DE83" s="248"/>
      <c r="DF83" s="248"/>
      <c r="DG83" s="248"/>
      <c r="DH83" s="248"/>
      <c r="DI83" s="248"/>
      <c r="DJ83" s="248"/>
      <c r="DK83" s="248"/>
      <c r="DL83" s="248"/>
      <c r="DM83" s="248"/>
      <c r="DN83" s="248"/>
      <c r="DO83" s="248"/>
      <c r="DP83" s="248"/>
      <c r="DQ83" s="248"/>
      <c r="DR83" s="248"/>
      <c r="DS83" s="248"/>
      <c r="DT83" s="248"/>
      <c r="DU83" s="248"/>
      <c r="DV83" s="248"/>
      <c r="DW83" s="248"/>
      <c r="DX83" s="248"/>
      <c r="DY83" s="248"/>
      <c r="DZ83" s="248"/>
      <c r="EA83" s="248"/>
      <c r="EB83" s="248"/>
      <c r="EC83" s="248"/>
      <c r="ED83" s="248"/>
      <c r="EE83" s="248"/>
      <c r="EF83" s="248"/>
      <c r="EG83" s="248"/>
      <c r="EH83" s="248"/>
      <c r="EI83" s="248"/>
      <c r="EJ83" s="248"/>
      <c r="EK83" s="248"/>
      <c r="EL83" s="248"/>
      <c r="EM83" s="248"/>
      <c r="EN83" s="248"/>
      <c r="EO83" s="248"/>
      <c r="EP83" s="248"/>
      <c r="EQ83" s="248"/>
      <c r="ER83" s="248"/>
      <c r="ES83" s="248"/>
      <c r="ET83" s="248"/>
    </row>
    <row r="84" spans="1:150" s="262" customFormat="1" x14ac:dyDescent="0.25">
      <c r="A84" s="33"/>
      <c r="B84" s="33"/>
      <c r="C84" s="28"/>
      <c r="D84" s="28"/>
      <c r="E84" s="277"/>
      <c r="F84" s="268" t="s">
        <v>73</v>
      </c>
      <c r="G84" s="267" t="s">
        <v>3</v>
      </c>
      <c r="H84" s="267" t="s">
        <v>0</v>
      </c>
      <c r="I84" s="267" t="s">
        <v>0</v>
      </c>
      <c r="J84" s="267" t="s">
        <v>0</v>
      </c>
      <c r="K84" s="267" t="s">
        <v>0</v>
      </c>
      <c r="L84" s="267" t="s">
        <v>0</v>
      </c>
      <c r="M84" s="267" t="s">
        <v>0</v>
      </c>
      <c r="N84" s="281" t="s">
        <v>0</v>
      </c>
      <c r="O84" s="281" t="s">
        <v>0</v>
      </c>
      <c r="P84" s="281" t="s">
        <v>0</v>
      </c>
      <c r="Q84" s="281" t="s">
        <v>0</v>
      </c>
      <c r="R84" s="282" t="s">
        <v>0</v>
      </c>
      <c r="S84" s="248"/>
      <c r="T84" s="267" t="s">
        <v>0</v>
      </c>
      <c r="U84" s="267" t="s">
        <v>0</v>
      </c>
      <c r="V84" s="267" t="s">
        <v>0</v>
      </c>
      <c r="W84" s="267" t="s">
        <v>0</v>
      </c>
      <c r="X84" s="267" t="s">
        <v>0</v>
      </c>
      <c r="Y84" s="267" t="s">
        <v>0</v>
      </c>
      <c r="Z84" s="281" t="s">
        <v>0</v>
      </c>
      <c r="AA84" s="281" t="s">
        <v>0</v>
      </c>
      <c r="AB84" s="281" t="s">
        <v>0</v>
      </c>
      <c r="AC84" s="281" t="s">
        <v>0</v>
      </c>
      <c r="AD84" s="282" t="s">
        <v>0</v>
      </c>
      <c r="AE84" s="248"/>
      <c r="AF84" s="267" t="s">
        <v>0</v>
      </c>
      <c r="AG84" s="267" t="s">
        <v>0</v>
      </c>
      <c r="AH84" s="267" t="s">
        <v>0</v>
      </c>
      <c r="AI84" s="267" t="s">
        <v>0</v>
      </c>
      <c r="AJ84" s="267" t="s">
        <v>0</v>
      </c>
      <c r="AK84" s="267" t="s">
        <v>0</v>
      </c>
      <c r="AL84" s="281" t="s">
        <v>0</v>
      </c>
      <c r="AM84" s="281" t="s">
        <v>0</v>
      </c>
      <c r="AN84" s="281" t="s">
        <v>0</v>
      </c>
      <c r="AO84" s="281" t="s">
        <v>0</v>
      </c>
      <c r="AP84" s="282" t="s">
        <v>0</v>
      </c>
      <c r="AQ84" s="248"/>
      <c r="AR84" s="248"/>
      <c r="AS84" s="248"/>
      <c r="AT84" s="248"/>
      <c r="AU84" s="248"/>
      <c r="AV84" s="248"/>
      <c r="AW84" s="248"/>
      <c r="AX84" s="248"/>
      <c r="AY84" s="248"/>
      <c r="AZ84" s="248"/>
      <c r="BA84" s="248"/>
      <c r="BB84" s="248"/>
      <c r="BC84" s="248"/>
      <c r="BD84" s="248"/>
      <c r="BE84" s="248"/>
      <c r="BF84" s="248"/>
      <c r="BG84" s="248"/>
      <c r="BH84" s="248"/>
      <c r="BI84" s="248"/>
      <c r="BJ84" s="248"/>
      <c r="BK84" s="248"/>
      <c r="BL84" s="248"/>
      <c r="BM84" s="248"/>
      <c r="BN84" s="248"/>
      <c r="BO84" s="248"/>
      <c r="BP84" s="248"/>
      <c r="BQ84" s="248"/>
      <c r="BR84" s="248"/>
      <c r="BS84" s="248"/>
      <c r="BT84" s="248"/>
      <c r="BU84" s="248"/>
      <c r="BV84" s="248"/>
      <c r="BW84" s="248"/>
      <c r="BX84" s="248"/>
      <c r="BY84" s="248"/>
      <c r="BZ84" s="248"/>
      <c r="CA84" s="248"/>
      <c r="CB84" s="248"/>
      <c r="CC84" s="248"/>
      <c r="CD84" s="248"/>
      <c r="CE84" s="248"/>
      <c r="CF84" s="248"/>
      <c r="CG84" s="248"/>
      <c r="CH84" s="248"/>
      <c r="CI84" s="248"/>
      <c r="CJ84" s="248"/>
      <c r="CK84" s="248"/>
      <c r="CL84" s="248"/>
      <c r="CM84" s="248"/>
      <c r="CN84" s="248"/>
      <c r="CO84" s="248"/>
      <c r="CP84" s="248"/>
      <c r="CQ84" s="248"/>
      <c r="CR84" s="248"/>
      <c r="CS84" s="248"/>
      <c r="CT84" s="248"/>
      <c r="CU84" s="248"/>
      <c r="CV84" s="248"/>
      <c r="CW84" s="248"/>
      <c r="CX84" s="248"/>
      <c r="CY84" s="248"/>
      <c r="CZ84" s="248"/>
      <c r="DA84" s="248"/>
      <c r="DB84" s="248"/>
      <c r="DC84" s="248"/>
      <c r="DD84" s="248"/>
      <c r="DE84" s="248"/>
      <c r="DF84" s="248"/>
      <c r="DG84" s="248"/>
      <c r="DH84" s="248"/>
      <c r="DI84" s="248"/>
      <c r="DJ84" s="248"/>
      <c r="DK84" s="248"/>
      <c r="DL84" s="248"/>
      <c r="DM84" s="248"/>
      <c r="DN84" s="248"/>
      <c r="DO84" s="248"/>
      <c r="DP84" s="248"/>
      <c r="DQ84" s="248"/>
      <c r="DR84" s="248"/>
      <c r="DS84" s="248"/>
      <c r="DT84" s="248"/>
      <c r="DU84" s="248"/>
      <c r="DV84" s="248"/>
      <c r="DW84" s="248"/>
      <c r="DX84" s="248"/>
      <c r="DY84" s="248"/>
      <c r="DZ84" s="248"/>
      <c r="EA84" s="248"/>
      <c r="EB84" s="248"/>
      <c r="EC84" s="248"/>
      <c r="ED84" s="248"/>
      <c r="EE84" s="248"/>
      <c r="EF84" s="248"/>
      <c r="EG84" s="248"/>
      <c r="EH84" s="248"/>
      <c r="EI84" s="248"/>
      <c r="EJ84" s="248"/>
      <c r="EK84" s="248"/>
      <c r="EL84" s="248"/>
      <c r="EM84" s="248"/>
      <c r="EN84" s="248"/>
      <c r="EO84" s="248"/>
      <c r="EP84" s="248"/>
      <c r="EQ84" s="248"/>
      <c r="ER84" s="248"/>
      <c r="ES84" s="248"/>
      <c r="ET84" s="248"/>
    </row>
    <row r="85" spans="1:150" s="262" customFormat="1" x14ac:dyDescent="0.25">
      <c r="A85" s="259" t="s">
        <v>207</v>
      </c>
      <c r="B85" s="259"/>
      <c r="C85" s="259"/>
      <c r="D85" s="259"/>
      <c r="E85" s="259"/>
      <c r="F85" s="260" t="s">
        <v>74</v>
      </c>
      <c r="G85" s="261"/>
      <c r="H85" s="181">
        <f t="shared" ref="H85:R85" si="51">H86+H91+H95</f>
        <v>0</v>
      </c>
      <c r="I85" s="181">
        <f t="shared" si="51"/>
        <v>0</v>
      </c>
      <c r="J85" s="181">
        <f t="shared" si="51"/>
        <v>0</v>
      </c>
      <c r="K85" s="181">
        <f t="shared" si="51"/>
        <v>0</v>
      </c>
      <c r="L85" s="181">
        <f t="shared" si="51"/>
        <v>0</v>
      </c>
      <c r="M85" s="181">
        <f t="shared" si="51"/>
        <v>0</v>
      </c>
      <c r="N85" s="283">
        <f t="shared" si="51"/>
        <v>0</v>
      </c>
      <c r="O85" s="283">
        <f t="shared" si="51"/>
        <v>0</v>
      </c>
      <c r="P85" s="283">
        <f t="shared" si="51"/>
        <v>0</v>
      </c>
      <c r="Q85" s="283">
        <f t="shared" si="51"/>
        <v>0</v>
      </c>
      <c r="R85" s="284">
        <f t="shared" si="51"/>
        <v>0</v>
      </c>
      <c r="S85" s="248"/>
      <c r="T85" s="181">
        <f t="shared" ref="T85:AD85" si="52">T86+T91+T95</f>
        <v>0</v>
      </c>
      <c r="U85" s="181">
        <f t="shared" si="52"/>
        <v>0</v>
      </c>
      <c r="V85" s="181">
        <f t="shared" si="52"/>
        <v>0</v>
      </c>
      <c r="W85" s="181">
        <f t="shared" si="52"/>
        <v>0</v>
      </c>
      <c r="X85" s="181">
        <f t="shared" si="52"/>
        <v>0</v>
      </c>
      <c r="Y85" s="181">
        <f t="shared" si="52"/>
        <v>0</v>
      </c>
      <c r="Z85" s="283">
        <f t="shared" si="52"/>
        <v>0</v>
      </c>
      <c r="AA85" s="283">
        <f t="shared" si="52"/>
        <v>0</v>
      </c>
      <c r="AB85" s="283">
        <f t="shared" si="52"/>
        <v>0</v>
      </c>
      <c r="AC85" s="283">
        <f t="shared" si="52"/>
        <v>0</v>
      </c>
      <c r="AD85" s="284">
        <f t="shared" si="52"/>
        <v>0</v>
      </c>
      <c r="AE85" s="248"/>
      <c r="AF85" s="181">
        <f t="shared" ref="AF85:AP85" si="53">AF86+AF91+AF95</f>
        <v>0</v>
      </c>
      <c r="AG85" s="181">
        <f t="shared" si="53"/>
        <v>0</v>
      </c>
      <c r="AH85" s="181">
        <f t="shared" si="53"/>
        <v>0</v>
      </c>
      <c r="AI85" s="181">
        <f t="shared" si="53"/>
        <v>0</v>
      </c>
      <c r="AJ85" s="181">
        <f t="shared" si="53"/>
        <v>0</v>
      </c>
      <c r="AK85" s="181">
        <f t="shared" si="53"/>
        <v>0</v>
      </c>
      <c r="AL85" s="283">
        <f t="shared" si="53"/>
        <v>0</v>
      </c>
      <c r="AM85" s="283">
        <f t="shared" si="53"/>
        <v>0</v>
      </c>
      <c r="AN85" s="283">
        <f t="shared" si="53"/>
        <v>0</v>
      </c>
      <c r="AO85" s="283">
        <f t="shared" si="53"/>
        <v>0</v>
      </c>
      <c r="AP85" s="284">
        <f t="shared" si="53"/>
        <v>0</v>
      </c>
      <c r="AQ85" s="248"/>
      <c r="AR85" s="248"/>
      <c r="AS85" s="248"/>
      <c r="AT85" s="248"/>
      <c r="AU85" s="248"/>
      <c r="AV85" s="248"/>
      <c r="AW85" s="248"/>
      <c r="AX85" s="248"/>
      <c r="AY85" s="248"/>
      <c r="AZ85" s="248"/>
      <c r="BA85" s="248"/>
      <c r="BB85" s="248"/>
      <c r="BC85" s="248"/>
      <c r="BD85" s="248"/>
      <c r="BE85" s="248"/>
      <c r="BF85" s="248"/>
      <c r="BG85" s="248"/>
      <c r="BH85" s="248"/>
      <c r="BI85" s="248"/>
      <c r="BJ85" s="248"/>
      <c r="BK85" s="248"/>
      <c r="BL85" s="248"/>
      <c r="BM85" s="248"/>
      <c r="BN85" s="248"/>
      <c r="BO85" s="248"/>
      <c r="BP85" s="248"/>
      <c r="BQ85" s="248"/>
      <c r="BR85" s="248"/>
      <c r="BS85" s="248"/>
      <c r="BT85" s="248"/>
      <c r="BU85" s="248"/>
      <c r="BV85" s="248"/>
      <c r="BW85" s="248"/>
      <c r="BX85" s="248"/>
      <c r="BY85" s="248"/>
      <c r="BZ85" s="248"/>
      <c r="CA85" s="248"/>
      <c r="CB85" s="248"/>
      <c r="CC85" s="248"/>
      <c r="CD85" s="248"/>
      <c r="CE85" s="248"/>
      <c r="CF85" s="248"/>
      <c r="CG85" s="248"/>
      <c r="CH85" s="248"/>
      <c r="CI85" s="248"/>
      <c r="CJ85" s="248"/>
      <c r="CK85" s="248"/>
      <c r="CL85" s="248"/>
      <c r="CM85" s="248"/>
      <c r="CN85" s="248"/>
      <c r="CO85" s="248"/>
      <c r="CP85" s="248"/>
      <c r="CQ85" s="248"/>
      <c r="CR85" s="248"/>
      <c r="CS85" s="248"/>
      <c r="CT85" s="248"/>
      <c r="CU85" s="248"/>
      <c r="CV85" s="248"/>
      <c r="CW85" s="248"/>
      <c r="CX85" s="248"/>
      <c r="CY85" s="248"/>
      <c r="CZ85" s="248"/>
      <c r="DA85" s="248"/>
      <c r="DB85" s="248"/>
      <c r="DC85" s="248"/>
      <c r="DD85" s="248"/>
      <c r="DE85" s="248"/>
      <c r="DF85" s="248"/>
      <c r="DG85" s="248"/>
      <c r="DH85" s="248"/>
      <c r="DI85" s="248"/>
      <c r="DJ85" s="248"/>
      <c r="DK85" s="248"/>
      <c r="DL85" s="248"/>
      <c r="DM85" s="248"/>
      <c r="DN85" s="248"/>
      <c r="DO85" s="248"/>
      <c r="DP85" s="248"/>
      <c r="DQ85" s="248"/>
      <c r="DR85" s="248"/>
      <c r="DS85" s="248"/>
      <c r="DT85" s="248"/>
      <c r="DU85" s="248"/>
      <c r="DV85" s="248"/>
      <c r="DW85" s="248"/>
      <c r="DX85" s="248"/>
      <c r="DY85" s="248"/>
      <c r="DZ85" s="248"/>
      <c r="EA85" s="248"/>
      <c r="EB85" s="248"/>
      <c r="EC85" s="248"/>
      <c r="ED85" s="248"/>
      <c r="EE85" s="248"/>
      <c r="EF85" s="248"/>
      <c r="EG85" s="248"/>
      <c r="EH85" s="248"/>
      <c r="EI85" s="248"/>
      <c r="EJ85" s="248"/>
      <c r="EK85" s="248"/>
      <c r="EL85" s="248"/>
      <c r="EM85" s="248"/>
      <c r="EN85" s="248"/>
      <c r="EO85" s="248"/>
      <c r="EP85" s="248"/>
      <c r="EQ85" s="248"/>
      <c r="ER85" s="248"/>
      <c r="ES85" s="248"/>
      <c r="ET85" s="248"/>
    </row>
    <row r="86" spans="1:150" s="262" customFormat="1" outlineLevel="1" x14ac:dyDescent="0.25">
      <c r="A86" s="155" t="s">
        <v>203</v>
      </c>
      <c r="B86" s="155"/>
      <c r="C86" s="155"/>
      <c r="D86" s="155"/>
      <c r="E86" s="155"/>
      <c r="F86" s="178" t="s">
        <v>74</v>
      </c>
      <c r="G86" s="285">
        <v>17</v>
      </c>
      <c r="H86" s="181">
        <f t="shared" ref="H86:R86" si="54">SUM(H87:H90)</f>
        <v>0</v>
      </c>
      <c r="I86" s="181">
        <f t="shared" si="54"/>
        <v>0</v>
      </c>
      <c r="J86" s="181">
        <f t="shared" si="54"/>
        <v>0</v>
      </c>
      <c r="K86" s="181">
        <f t="shared" si="54"/>
        <v>0</v>
      </c>
      <c r="L86" s="181">
        <f t="shared" si="54"/>
        <v>0</v>
      </c>
      <c r="M86" s="181">
        <f t="shared" si="54"/>
        <v>0</v>
      </c>
      <c r="N86" s="283">
        <f t="shared" si="54"/>
        <v>0</v>
      </c>
      <c r="O86" s="283">
        <f t="shared" si="54"/>
        <v>0</v>
      </c>
      <c r="P86" s="283">
        <f t="shared" si="54"/>
        <v>0</v>
      </c>
      <c r="Q86" s="283">
        <f t="shared" si="54"/>
        <v>0</v>
      </c>
      <c r="R86" s="284">
        <f t="shared" si="54"/>
        <v>0</v>
      </c>
      <c r="S86" s="248"/>
      <c r="T86" s="181">
        <f t="shared" ref="T86:AD86" si="55">SUM(T87:T90)</f>
        <v>0</v>
      </c>
      <c r="U86" s="181">
        <f t="shared" si="55"/>
        <v>0</v>
      </c>
      <c r="V86" s="181">
        <f t="shared" si="55"/>
        <v>0</v>
      </c>
      <c r="W86" s="181">
        <f t="shared" si="55"/>
        <v>0</v>
      </c>
      <c r="X86" s="181">
        <f t="shared" si="55"/>
        <v>0</v>
      </c>
      <c r="Y86" s="181">
        <f t="shared" si="55"/>
        <v>0</v>
      </c>
      <c r="Z86" s="283">
        <f t="shared" si="55"/>
        <v>0</v>
      </c>
      <c r="AA86" s="283">
        <f t="shared" si="55"/>
        <v>0</v>
      </c>
      <c r="AB86" s="283">
        <f t="shared" si="55"/>
        <v>0</v>
      </c>
      <c r="AC86" s="283">
        <f t="shared" si="55"/>
        <v>0</v>
      </c>
      <c r="AD86" s="284">
        <f t="shared" si="55"/>
        <v>0</v>
      </c>
      <c r="AE86" s="248"/>
      <c r="AF86" s="181">
        <f t="shared" ref="AF86:AP86" si="56">SUM(AF87:AF90)</f>
        <v>0</v>
      </c>
      <c r="AG86" s="181">
        <f t="shared" si="56"/>
        <v>0</v>
      </c>
      <c r="AH86" s="181">
        <f t="shared" si="56"/>
        <v>0</v>
      </c>
      <c r="AI86" s="181">
        <f t="shared" si="56"/>
        <v>0</v>
      </c>
      <c r="AJ86" s="181">
        <f t="shared" si="56"/>
        <v>0</v>
      </c>
      <c r="AK86" s="181">
        <f t="shared" si="56"/>
        <v>0</v>
      </c>
      <c r="AL86" s="283">
        <f t="shared" si="56"/>
        <v>0</v>
      </c>
      <c r="AM86" s="283">
        <f t="shared" si="56"/>
        <v>0</v>
      </c>
      <c r="AN86" s="283">
        <f t="shared" si="56"/>
        <v>0</v>
      </c>
      <c r="AO86" s="283">
        <f t="shared" si="56"/>
        <v>0</v>
      </c>
      <c r="AP86" s="284">
        <f t="shared" si="56"/>
        <v>0</v>
      </c>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c r="DM86" s="248"/>
      <c r="DN86" s="248"/>
      <c r="DO86" s="248"/>
      <c r="DP86" s="248"/>
      <c r="DQ86" s="248"/>
      <c r="DR86" s="248"/>
      <c r="DS86" s="248"/>
      <c r="DT86" s="248"/>
      <c r="DU86" s="248"/>
      <c r="DV86" s="248"/>
      <c r="DW86" s="248"/>
      <c r="DX86" s="248"/>
      <c r="DY86" s="248"/>
      <c r="DZ86" s="248"/>
      <c r="EA86" s="248"/>
      <c r="EB86" s="248"/>
      <c r="EC86" s="248"/>
      <c r="ED86" s="248"/>
      <c r="EE86" s="248"/>
      <c r="EF86" s="248"/>
      <c r="EG86" s="248"/>
      <c r="EH86" s="248"/>
      <c r="EI86" s="248"/>
      <c r="EJ86" s="248"/>
      <c r="EK86" s="248"/>
      <c r="EL86" s="248"/>
      <c r="EM86" s="248"/>
      <c r="EN86" s="248"/>
      <c r="EO86" s="248"/>
      <c r="EP86" s="248"/>
      <c r="EQ86" s="248"/>
      <c r="ER86" s="248"/>
      <c r="ES86" s="248"/>
      <c r="ET86" s="248"/>
    </row>
    <row r="87" spans="1:150" s="262" customFormat="1" outlineLevel="1" x14ac:dyDescent="0.25">
      <c r="A87" s="155"/>
      <c r="B87" s="155" t="s">
        <v>295</v>
      </c>
      <c r="C87" s="155"/>
      <c r="D87" s="155"/>
      <c r="E87" s="155"/>
      <c r="F87" s="178" t="s">
        <v>74</v>
      </c>
      <c r="G87" s="285"/>
      <c r="H87" s="181"/>
      <c r="I87" s="181"/>
      <c r="J87" s="181"/>
      <c r="K87" s="181"/>
      <c r="L87" s="181"/>
      <c r="M87" s="181"/>
      <c r="N87" s="283"/>
      <c r="O87" s="283"/>
      <c r="P87" s="283"/>
      <c r="Q87" s="283"/>
      <c r="R87" s="284"/>
      <c r="S87" s="248"/>
      <c r="T87" s="181"/>
      <c r="U87" s="181"/>
      <c r="V87" s="181"/>
      <c r="W87" s="181"/>
      <c r="X87" s="181"/>
      <c r="Y87" s="181"/>
      <c r="Z87" s="283"/>
      <c r="AA87" s="283"/>
      <c r="AB87" s="283"/>
      <c r="AC87" s="283"/>
      <c r="AD87" s="284"/>
      <c r="AE87" s="248"/>
      <c r="AF87" s="181"/>
      <c r="AG87" s="181"/>
      <c r="AH87" s="181"/>
      <c r="AI87" s="181"/>
      <c r="AJ87" s="181"/>
      <c r="AK87" s="181"/>
      <c r="AL87" s="283"/>
      <c r="AM87" s="283"/>
      <c r="AN87" s="283"/>
      <c r="AO87" s="283"/>
      <c r="AP87" s="284"/>
      <c r="AQ87" s="248"/>
      <c r="AR87" s="248"/>
      <c r="AS87" s="248"/>
      <c r="AT87" s="248"/>
      <c r="AU87" s="248"/>
      <c r="AV87" s="248"/>
      <c r="AW87" s="248"/>
      <c r="AX87" s="248"/>
      <c r="AY87" s="248"/>
      <c r="AZ87" s="248"/>
      <c r="BA87" s="248"/>
      <c r="BB87" s="248"/>
      <c r="BC87" s="248"/>
      <c r="BD87" s="248"/>
      <c r="BE87" s="248"/>
      <c r="BF87" s="248"/>
      <c r="BG87" s="248"/>
      <c r="BH87" s="248"/>
      <c r="BI87" s="248"/>
      <c r="BJ87" s="248"/>
      <c r="BK87" s="248"/>
      <c r="BL87" s="248"/>
      <c r="BM87" s="248"/>
      <c r="BN87" s="248"/>
      <c r="BO87" s="248"/>
      <c r="BP87" s="248"/>
      <c r="BQ87" s="248"/>
      <c r="BR87" s="248"/>
      <c r="BS87" s="248"/>
      <c r="BT87" s="248"/>
      <c r="BU87" s="248"/>
      <c r="BV87" s="248"/>
      <c r="BW87" s="248"/>
      <c r="BX87" s="248"/>
      <c r="BY87" s="248"/>
      <c r="BZ87" s="248"/>
      <c r="CA87" s="248"/>
      <c r="CB87" s="248"/>
      <c r="CC87" s="248"/>
      <c r="CD87" s="248"/>
      <c r="CE87" s="248"/>
      <c r="CF87" s="248"/>
      <c r="CG87" s="248"/>
      <c r="CH87" s="248"/>
      <c r="CI87" s="248"/>
      <c r="CJ87" s="248"/>
      <c r="CK87" s="248"/>
      <c r="CL87" s="248"/>
      <c r="CM87" s="248"/>
      <c r="CN87" s="248"/>
      <c r="CO87" s="248"/>
      <c r="CP87" s="248"/>
      <c r="CQ87" s="248"/>
      <c r="CR87" s="248"/>
      <c r="CS87" s="248"/>
      <c r="CT87" s="248"/>
      <c r="CU87" s="248"/>
      <c r="CV87" s="248"/>
      <c r="CW87" s="248"/>
      <c r="CX87" s="248"/>
      <c r="CY87" s="248"/>
      <c r="CZ87" s="248"/>
      <c r="DA87" s="248"/>
      <c r="DB87" s="248"/>
      <c r="DC87" s="248"/>
      <c r="DD87" s="248"/>
      <c r="DE87" s="248"/>
      <c r="DF87" s="248"/>
      <c r="DG87" s="248"/>
      <c r="DH87" s="248"/>
      <c r="DI87" s="248"/>
      <c r="DJ87" s="248"/>
      <c r="DK87" s="248"/>
      <c r="DL87" s="248"/>
      <c r="DM87" s="248"/>
      <c r="DN87" s="248"/>
      <c r="DO87" s="248"/>
      <c r="DP87" s="248"/>
      <c r="DQ87" s="248"/>
      <c r="DR87" s="248"/>
      <c r="DS87" s="248"/>
      <c r="DT87" s="248"/>
      <c r="DU87" s="248"/>
      <c r="DV87" s="248"/>
      <c r="DW87" s="248"/>
      <c r="DX87" s="248"/>
      <c r="DY87" s="248"/>
      <c r="DZ87" s="248"/>
      <c r="EA87" s="248"/>
      <c r="EB87" s="248"/>
      <c r="EC87" s="248"/>
      <c r="ED87" s="248"/>
      <c r="EE87" s="248"/>
      <c r="EF87" s="248"/>
      <c r="EG87" s="248"/>
      <c r="EH87" s="248"/>
      <c r="EI87" s="248"/>
      <c r="EJ87" s="248"/>
      <c r="EK87" s="248"/>
      <c r="EL87" s="248"/>
      <c r="EM87" s="248"/>
      <c r="EN87" s="248"/>
      <c r="EO87" s="248"/>
      <c r="EP87" s="248"/>
      <c r="EQ87" s="248"/>
      <c r="ER87" s="248"/>
      <c r="ES87" s="248"/>
      <c r="ET87" s="248"/>
    </row>
    <row r="88" spans="1:150" s="262" customFormat="1" outlineLevel="1" x14ac:dyDescent="0.25">
      <c r="A88" s="155"/>
      <c r="B88" s="155" t="s">
        <v>296</v>
      </c>
      <c r="C88" s="155"/>
      <c r="D88" s="155"/>
      <c r="E88" s="155"/>
      <c r="F88" s="178" t="s">
        <v>74</v>
      </c>
      <c r="G88" s="285"/>
      <c r="H88" s="181"/>
      <c r="I88" s="181"/>
      <c r="J88" s="181"/>
      <c r="K88" s="181"/>
      <c r="L88" s="181"/>
      <c r="M88" s="181"/>
      <c r="N88" s="283"/>
      <c r="O88" s="283"/>
      <c r="P88" s="283"/>
      <c r="Q88" s="283"/>
      <c r="R88" s="284"/>
      <c r="S88" s="248"/>
      <c r="T88" s="181"/>
      <c r="U88" s="181"/>
      <c r="V88" s="181"/>
      <c r="W88" s="181"/>
      <c r="X88" s="181"/>
      <c r="Y88" s="181"/>
      <c r="Z88" s="283"/>
      <c r="AA88" s="283"/>
      <c r="AB88" s="283"/>
      <c r="AC88" s="283"/>
      <c r="AD88" s="284"/>
      <c r="AE88" s="248"/>
      <c r="AF88" s="181"/>
      <c r="AG88" s="181"/>
      <c r="AH88" s="181"/>
      <c r="AI88" s="181"/>
      <c r="AJ88" s="181"/>
      <c r="AK88" s="181"/>
      <c r="AL88" s="283"/>
      <c r="AM88" s="283"/>
      <c r="AN88" s="283"/>
      <c r="AO88" s="283"/>
      <c r="AP88" s="284"/>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8"/>
      <c r="CB88" s="248"/>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c r="DM88" s="248"/>
      <c r="DN88" s="248"/>
      <c r="DO88" s="248"/>
      <c r="DP88" s="248"/>
      <c r="DQ88" s="248"/>
      <c r="DR88" s="248"/>
      <c r="DS88" s="248"/>
      <c r="DT88" s="248"/>
      <c r="DU88" s="248"/>
      <c r="DV88" s="248"/>
      <c r="DW88" s="248"/>
      <c r="DX88" s="248"/>
      <c r="DY88" s="248"/>
      <c r="DZ88" s="248"/>
      <c r="EA88" s="248"/>
      <c r="EB88" s="248"/>
      <c r="EC88" s="248"/>
      <c r="ED88" s="248"/>
      <c r="EE88" s="248"/>
      <c r="EF88" s="248"/>
      <c r="EG88" s="248"/>
      <c r="EH88" s="248"/>
      <c r="EI88" s="248"/>
      <c r="EJ88" s="248"/>
      <c r="EK88" s="248"/>
      <c r="EL88" s="248"/>
      <c r="EM88" s="248"/>
      <c r="EN88" s="248"/>
      <c r="EO88" s="248"/>
      <c r="EP88" s="248"/>
      <c r="EQ88" s="248"/>
      <c r="ER88" s="248"/>
      <c r="ES88" s="248"/>
      <c r="ET88" s="248"/>
    </row>
    <row r="89" spans="1:150" s="262" customFormat="1" outlineLevel="1" x14ac:dyDescent="0.25">
      <c r="A89" s="155"/>
      <c r="B89" s="155" t="s">
        <v>277</v>
      </c>
      <c r="C89" s="155"/>
      <c r="D89" s="155"/>
      <c r="E89" s="155"/>
      <c r="F89" s="178" t="s">
        <v>74</v>
      </c>
      <c r="G89" s="285"/>
      <c r="H89" s="181"/>
      <c r="I89" s="181"/>
      <c r="J89" s="181"/>
      <c r="K89" s="181"/>
      <c r="L89" s="181"/>
      <c r="M89" s="181"/>
      <c r="N89" s="283"/>
      <c r="O89" s="283"/>
      <c r="P89" s="283"/>
      <c r="Q89" s="283"/>
      <c r="R89" s="284"/>
      <c r="S89" s="248"/>
      <c r="T89" s="181"/>
      <c r="U89" s="181"/>
      <c r="V89" s="181"/>
      <c r="W89" s="181"/>
      <c r="X89" s="181"/>
      <c r="Y89" s="181"/>
      <c r="Z89" s="283"/>
      <c r="AA89" s="283"/>
      <c r="AB89" s="283"/>
      <c r="AC89" s="283"/>
      <c r="AD89" s="284"/>
      <c r="AE89" s="248"/>
      <c r="AF89" s="181"/>
      <c r="AG89" s="181"/>
      <c r="AH89" s="181"/>
      <c r="AI89" s="181"/>
      <c r="AJ89" s="181"/>
      <c r="AK89" s="181"/>
      <c r="AL89" s="283"/>
      <c r="AM89" s="283"/>
      <c r="AN89" s="283"/>
      <c r="AO89" s="283"/>
      <c r="AP89" s="284"/>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8"/>
      <c r="CB89" s="248"/>
      <c r="CC89" s="248"/>
      <c r="CD89" s="248"/>
      <c r="CE89" s="248"/>
      <c r="CF89" s="248"/>
      <c r="CG89" s="248"/>
      <c r="CH89" s="248"/>
      <c r="CI89" s="248"/>
      <c r="CJ89" s="248"/>
      <c r="CK89" s="248"/>
      <c r="CL89" s="248"/>
      <c r="CM89" s="248"/>
      <c r="CN89" s="248"/>
      <c r="CO89" s="248"/>
      <c r="CP89" s="248"/>
      <c r="CQ89" s="248"/>
      <c r="CR89" s="248"/>
      <c r="CS89" s="248"/>
      <c r="CT89" s="248"/>
      <c r="CU89" s="248"/>
      <c r="CV89" s="248"/>
      <c r="CW89" s="248"/>
      <c r="CX89" s="248"/>
      <c r="CY89" s="248"/>
      <c r="CZ89" s="248"/>
      <c r="DA89" s="248"/>
      <c r="DB89" s="248"/>
      <c r="DC89" s="248"/>
      <c r="DD89" s="248"/>
      <c r="DE89" s="248"/>
      <c r="DF89" s="248"/>
      <c r="DG89" s="248"/>
      <c r="DH89" s="248"/>
      <c r="DI89" s="248"/>
      <c r="DJ89" s="248"/>
      <c r="DK89" s="248"/>
      <c r="DL89" s="248"/>
      <c r="DM89" s="248"/>
      <c r="DN89" s="248"/>
      <c r="DO89" s="248"/>
      <c r="DP89" s="248"/>
      <c r="DQ89" s="248"/>
      <c r="DR89" s="248"/>
      <c r="DS89" s="248"/>
      <c r="DT89" s="248"/>
      <c r="DU89" s="248"/>
      <c r="DV89" s="248"/>
      <c r="DW89" s="248"/>
      <c r="DX89" s="248"/>
      <c r="DY89" s="248"/>
      <c r="DZ89" s="248"/>
      <c r="EA89" s="248"/>
      <c r="EB89" s="248"/>
      <c r="EC89" s="248"/>
      <c r="ED89" s="248"/>
      <c r="EE89" s="248"/>
      <c r="EF89" s="248"/>
      <c r="EG89" s="248"/>
      <c r="EH89" s="248"/>
      <c r="EI89" s="248"/>
      <c r="EJ89" s="248"/>
      <c r="EK89" s="248"/>
      <c r="EL89" s="248"/>
      <c r="EM89" s="248"/>
      <c r="EN89" s="248"/>
      <c r="EO89" s="248"/>
      <c r="EP89" s="248"/>
      <c r="EQ89" s="248"/>
      <c r="ER89" s="248"/>
      <c r="ES89" s="248"/>
      <c r="ET89" s="248"/>
    </row>
    <row r="90" spans="1:150" s="262" customFormat="1" outlineLevel="1" x14ac:dyDescent="0.25">
      <c r="A90" s="155"/>
      <c r="B90" s="155" t="s">
        <v>278</v>
      </c>
      <c r="C90" s="155"/>
      <c r="D90" s="155"/>
      <c r="E90" s="155"/>
      <c r="F90" s="178" t="s">
        <v>74</v>
      </c>
      <c r="G90" s="285"/>
      <c r="H90" s="181"/>
      <c r="I90" s="181"/>
      <c r="J90" s="181"/>
      <c r="K90" s="181"/>
      <c r="L90" s="181"/>
      <c r="M90" s="181"/>
      <c r="N90" s="283"/>
      <c r="O90" s="283"/>
      <c r="P90" s="283"/>
      <c r="Q90" s="283"/>
      <c r="R90" s="284"/>
      <c r="S90" s="248"/>
      <c r="T90" s="181"/>
      <c r="U90" s="181"/>
      <c r="V90" s="181"/>
      <c r="W90" s="181"/>
      <c r="X90" s="181"/>
      <c r="Y90" s="181"/>
      <c r="Z90" s="283"/>
      <c r="AA90" s="283"/>
      <c r="AB90" s="283"/>
      <c r="AC90" s="283"/>
      <c r="AD90" s="284"/>
      <c r="AE90" s="248"/>
      <c r="AF90" s="181"/>
      <c r="AG90" s="181"/>
      <c r="AH90" s="181"/>
      <c r="AI90" s="181"/>
      <c r="AJ90" s="181"/>
      <c r="AK90" s="181"/>
      <c r="AL90" s="283"/>
      <c r="AM90" s="283"/>
      <c r="AN90" s="283"/>
      <c r="AO90" s="283"/>
      <c r="AP90" s="284"/>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8"/>
      <c r="CB90" s="248"/>
      <c r="CC90" s="248"/>
      <c r="CD90" s="248"/>
      <c r="CE90" s="248"/>
      <c r="CF90" s="248"/>
      <c r="CG90" s="248"/>
      <c r="CH90" s="248"/>
      <c r="CI90" s="248"/>
      <c r="CJ90" s="248"/>
      <c r="CK90" s="248"/>
      <c r="CL90" s="248"/>
      <c r="CM90" s="248"/>
      <c r="CN90" s="248"/>
      <c r="CO90" s="248"/>
      <c r="CP90" s="248"/>
      <c r="CQ90" s="248"/>
      <c r="CR90" s="248"/>
      <c r="CS90" s="248"/>
      <c r="CT90" s="248"/>
      <c r="CU90" s="248"/>
      <c r="CV90" s="248"/>
      <c r="CW90" s="248"/>
      <c r="CX90" s="248"/>
      <c r="CY90" s="248"/>
      <c r="CZ90" s="248"/>
      <c r="DA90" s="248"/>
      <c r="DB90" s="248"/>
      <c r="DC90" s="248"/>
      <c r="DD90" s="248"/>
      <c r="DE90" s="248"/>
      <c r="DF90" s="248"/>
      <c r="DG90" s="248"/>
      <c r="DH90" s="248"/>
      <c r="DI90" s="248"/>
      <c r="DJ90" s="248"/>
      <c r="DK90" s="248"/>
      <c r="DL90" s="248"/>
      <c r="DM90" s="248"/>
      <c r="DN90" s="248"/>
      <c r="DO90" s="248"/>
      <c r="DP90" s="248"/>
      <c r="DQ90" s="248"/>
      <c r="DR90" s="248"/>
      <c r="DS90" s="248"/>
      <c r="DT90" s="248"/>
      <c r="DU90" s="248"/>
      <c r="DV90" s="248"/>
      <c r="DW90" s="248"/>
      <c r="DX90" s="248"/>
      <c r="DY90" s="248"/>
      <c r="DZ90" s="248"/>
      <c r="EA90" s="248"/>
      <c r="EB90" s="248"/>
      <c r="EC90" s="248"/>
      <c r="ED90" s="248"/>
      <c r="EE90" s="248"/>
      <c r="EF90" s="248"/>
      <c r="EG90" s="248"/>
      <c r="EH90" s="248"/>
      <c r="EI90" s="248"/>
      <c r="EJ90" s="248"/>
      <c r="EK90" s="248"/>
      <c r="EL90" s="248"/>
      <c r="EM90" s="248"/>
      <c r="EN90" s="248"/>
      <c r="EO90" s="248"/>
      <c r="EP90" s="248"/>
      <c r="EQ90" s="248"/>
      <c r="ER90" s="248"/>
      <c r="ES90" s="248"/>
      <c r="ET90" s="248"/>
    </row>
    <row r="91" spans="1:150" s="262" customFormat="1" outlineLevel="1" x14ac:dyDescent="0.25">
      <c r="A91" s="155" t="s">
        <v>165</v>
      </c>
      <c r="B91" s="155"/>
      <c r="C91" s="155"/>
      <c r="D91" s="155"/>
      <c r="E91" s="155"/>
      <c r="F91" s="178" t="s">
        <v>74</v>
      </c>
      <c r="G91" s="285">
        <v>18</v>
      </c>
      <c r="H91" s="181">
        <f>SUM(H92:H93)</f>
        <v>0</v>
      </c>
      <c r="I91" s="181">
        <f t="shared" ref="I91:AP91" si="57">SUM(I92:I93)</f>
        <v>0</v>
      </c>
      <c r="J91" s="181">
        <f t="shared" si="57"/>
        <v>0</v>
      </c>
      <c r="K91" s="181">
        <f t="shared" si="57"/>
        <v>0</v>
      </c>
      <c r="L91" s="181">
        <f t="shared" si="57"/>
        <v>0</v>
      </c>
      <c r="M91" s="181">
        <f t="shared" si="57"/>
        <v>0</v>
      </c>
      <c r="N91" s="283">
        <f t="shared" si="57"/>
        <v>0</v>
      </c>
      <c r="O91" s="283">
        <f t="shared" si="57"/>
        <v>0</v>
      </c>
      <c r="P91" s="283">
        <f t="shared" si="57"/>
        <v>0</v>
      </c>
      <c r="Q91" s="283">
        <f t="shared" si="57"/>
        <v>0</v>
      </c>
      <c r="R91" s="284">
        <f t="shared" si="57"/>
        <v>0</v>
      </c>
      <c r="S91" s="248"/>
      <c r="T91" s="181">
        <f t="shared" si="57"/>
        <v>0</v>
      </c>
      <c r="U91" s="181">
        <f t="shared" si="57"/>
        <v>0</v>
      </c>
      <c r="V91" s="181">
        <f t="shared" si="57"/>
        <v>0</v>
      </c>
      <c r="W91" s="181">
        <f t="shared" si="57"/>
        <v>0</v>
      </c>
      <c r="X91" s="181">
        <f t="shared" si="57"/>
        <v>0</v>
      </c>
      <c r="Y91" s="181">
        <f t="shared" si="57"/>
        <v>0</v>
      </c>
      <c r="Z91" s="283">
        <f t="shared" si="57"/>
        <v>0</v>
      </c>
      <c r="AA91" s="283">
        <f t="shared" si="57"/>
        <v>0</v>
      </c>
      <c r="AB91" s="283">
        <f t="shared" si="57"/>
        <v>0</v>
      </c>
      <c r="AC91" s="283">
        <f t="shared" si="57"/>
        <v>0</v>
      </c>
      <c r="AD91" s="284">
        <f t="shared" si="57"/>
        <v>0</v>
      </c>
      <c r="AE91" s="248"/>
      <c r="AF91" s="181">
        <f t="shared" si="57"/>
        <v>0</v>
      </c>
      <c r="AG91" s="181">
        <f t="shared" si="57"/>
        <v>0</v>
      </c>
      <c r="AH91" s="181">
        <f t="shared" si="57"/>
        <v>0</v>
      </c>
      <c r="AI91" s="181">
        <f t="shared" si="57"/>
        <v>0</v>
      </c>
      <c r="AJ91" s="181">
        <f t="shared" si="57"/>
        <v>0</v>
      </c>
      <c r="AK91" s="181">
        <f t="shared" si="57"/>
        <v>0</v>
      </c>
      <c r="AL91" s="283">
        <f t="shared" si="57"/>
        <v>0</v>
      </c>
      <c r="AM91" s="283">
        <f t="shared" si="57"/>
        <v>0</v>
      </c>
      <c r="AN91" s="283">
        <f t="shared" si="57"/>
        <v>0</v>
      </c>
      <c r="AO91" s="283">
        <f t="shared" si="57"/>
        <v>0</v>
      </c>
      <c r="AP91" s="284">
        <f t="shared" si="57"/>
        <v>0</v>
      </c>
      <c r="AQ91" s="248"/>
      <c r="AR91" s="248"/>
      <c r="AS91" s="248"/>
      <c r="AT91" s="248"/>
      <c r="AU91" s="248"/>
      <c r="AV91" s="248"/>
      <c r="AW91" s="248"/>
      <c r="AX91" s="248"/>
      <c r="AY91" s="248"/>
      <c r="AZ91" s="248"/>
      <c r="BA91" s="248"/>
      <c r="BB91" s="248"/>
      <c r="BC91" s="248"/>
      <c r="BD91" s="248"/>
      <c r="BE91" s="248"/>
      <c r="BF91" s="248"/>
      <c r="BG91" s="248"/>
      <c r="BH91" s="248"/>
      <c r="BI91" s="248"/>
      <c r="BJ91" s="248"/>
      <c r="BK91" s="248"/>
      <c r="BL91" s="248"/>
      <c r="BM91" s="248"/>
      <c r="BN91" s="248"/>
      <c r="BO91" s="248"/>
      <c r="BP91" s="248"/>
      <c r="BQ91" s="248"/>
      <c r="BR91" s="248"/>
      <c r="BS91" s="248"/>
      <c r="BT91" s="248"/>
      <c r="BU91" s="248"/>
      <c r="BV91" s="248"/>
      <c r="BW91" s="248"/>
      <c r="BX91" s="248"/>
      <c r="BY91" s="248"/>
      <c r="BZ91" s="248"/>
      <c r="CA91" s="248"/>
      <c r="CB91" s="248"/>
      <c r="CC91" s="248"/>
      <c r="CD91" s="248"/>
      <c r="CE91" s="248"/>
      <c r="CF91" s="248"/>
      <c r="CG91" s="248"/>
      <c r="CH91" s="248"/>
      <c r="CI91" s="248"/>
      <c r="CJ91" s="248"/>
      <c r="CK91" s="248"/>
      <c r="CL91" s="248"/>
      <c r="CM91" s="248"/>
      <c r="CN91" s="248"/>
      <c r="CO91" s="248"/>
      <c r="CP91" s="248"/>
      <c r="CQ91" s="248"/>
      <c r="CR91" s="248"/>
      <c r="CS91" s="248"/>
      <c r="CT91" s="248"/>
      <c r="CU91" s="248"/>
      <c r="CV91" s="248"/>
      <c r="CW91" s="248"/>
      <c r="CX91" s="248"/>
      <c r="CY91" s="248"/>
      <c r="CZ91" s="248"/>
      <c r="DA91" s="248"/>
      <c r="DB91" s="248"/>
      <c r="DC91" s="248"/>
      <c r="DD91" s="248"/>
      <c r="DE91" s="248"/>
      <c r="DF91" s="248"/>
      <c r="DG91" s="248"/>
      <c r="DH91" s="248"/>
      <c r="DI91" s="248"/>
      <c r="DJ91" s="248"/>
      <c r="DK91" s="248"/>
      <c r="DL91" s="248"/>
      <c r="DM91" s="248"/>
      <c r="DN91" s="248"/>
      <c r="DO91" s="248"/>
      <c r="DP91" s="248"/>
      <c r="DQ91" s="248"/>
      <c r="DR91" s="248"/>
      <c r="DS91" s="248"/>
      <c r="DT91" s="248"/>
      <c r="DU91" s="248"/>
      <c r="DV91" s="248"/>
      <c r="DW91" s="248"/>
      <c r="DX91" s="248"/>
      <c r="DY91" s="248"/>
      <c r="DZ91" s="248"/>
      <c r="EA91" s="248"/>
      <c r="EB91" s="248"/>
      <c r="EC91" s="248"/>
      <c r="ED91" s="248"/>
      <c r="EE91" s="248"/>
      <c r="EF91" s="248"/>
      <c r="EG91" s="248"/>
      <c r="EH91" s="248"/>
      <c r="EI91" s="248"/>
      <c r="EJ91" s="248"/>
      <c r="EK91" s="248"/>
      <c r="EL91" s="248"/>
      <c r="EM91" s="248"/>
      <c r="EN91" s="248"/>
      <c r="EO91" s="248"/>
      <c r="EP91" s="248"/>
      <c r="EQ91" s="248"/>
      <c r="ER91" s="248"/>
      <c r="ES91" s="248"/>
      <c r="ET91" s="248"/>
    </row>
    <row r="92" spans="1:150" s="262" customFormat="1" outlineLevel="1" x14ac:dyDescent="0.25">
      <c r="A92" s="155"/>
      <c r="B92" s="155" t="s">
        <v>204</v>
      </c>
      <c r="C92" s="155"/>
      <c r="D92" s="155"/>
      <c r="E92" s="155"/>
      <c r="F92" s="178" t="s">
        <v>74</v>
      </c>
      <c r="G92" s="285"/>
      <c r="H92" s="181"/>
      <c r="I92" s="181"/>
      <c r="J92" s="181"/>
      <c r="K92" s="181"/>
      <c r="L92" s="181"/>
      <c r="M92" s="181"/>
      <c r="N92" s="283"/>
      <c r="O92" s="283"/>
      <c r="P92" s="283"/>
      <c r="Q92" s="283"/>
      <c r="R92" s="284"/>
      <c r="S92" s="248"/>
      <c r="T92" s="181"/>
      <c r="U92" s="181"/>
      <c r="V92" s="181"/>
      <c r="W92" s="181"/>
      <c r="X92" s="181"/>
      <c r="Y92" s="181"/>
      <c r="Z92" s="283"/>
      <c r="AA92" s="283"/>
      <c r="AB92" s="283"/>
      <c r="AC92" s="283"/>
      <c r="AD92" s="284"/>
      <c r="AE92" s="248"/>
      <c r="AF92" s="181"/>
      <c r="AG92" s="181"/>
      <c r="AH92" s="181"/>
      <c r="AI92" s="181"/>
      <c r="AJ92" s="181"/>
      <c r="AK92" s="181"/>
      <c r="AL92" s="283"/>
      <c r="AM92" s="283"/>
      <c r="AN92" s="283"/>
      <c r="AO92" s="283"/>
      <c r="AP92" s="284"/>
      <c r="AQ92" s="248"/>
      <c r="AR92" s="248"/>
      <c r="AS92" s="248"/>
      <c r="AT92" s="248"/>
      <c r="AU92" s="248"/>
      <c r="AV92" s="248"/>
      <c r="AW92" s="248"/>
      <c r="AX92" s="248"/>
      <c r="AY92" s="248"/>
      <c r="AZ92" s="248"/>
      <c r="BA92" s="248"/>
      <c r="BB92" s="248"/>
      <c r="BC92" s="248"/>
      <c r="BD92" s="248"/>
      <c r="BE92" s="248"/>
      <c r="BF92" s="248"/>
      <c r="BG92" s="248"/>
      <c r="BH92" s="248"/>
      <c r="BI92" s="248"/>
      <c r="BJ92" s="248"/>
      <c r="BK92" s="248"/>
      <c r="BL92" s="248"/>
      <c r="BM92" s="248"/>
      <c r="BN92" s="248"/>
      <c r="BO92" s="248"/>
      <c r="BP92" s="248"/>
      <c r="BQ92" s="248"/>
      <c r="BR92" s="248"/>
      <c r="BS92" s="248"/>
      <c r="BT92" s="248"/>
      <c r="BU92" s="248"/>
      <c r="BV92" s="248"/>
      <c r="BW92" s="248"/>
      <c r="BX92" s="248"/>
      <c r="BY92" s="248"/>
      <c r="BZ92" s="248"/>
      <c r="CA92" s="248"/>
      <c r="CB92" s="248"/>
      <c r="CC92" s="248"/>
      <c r="CD92" s="248"/>
      <c r="CE92" s="248"/>
      <c r="CF92" s="248"/>
      <c r="CG92" s="248"/>
      <c r="CH92" s="248"/>
      <c r="CI92" s="248"/>
      <c r="CJ92" s="248"/>
      <c r="CK92" s="248"/>
      <c r="CL92" s="248"/>
      <c r="CM92" s="248"/>
      <c r="CN92" s="248"/>
      <c r="CO92" s="248"/>
      <c r="CP92" s="248"/>
      <c r="CQ92" s="248"/>
      <c r="CR92" s="248"/>
      <c r="CS92" s="248"/>
      <c r="CT92" s="248"/>
      <c r="CU92" s="248"/>
      <c r="CV92" s="248"/>
      <c r="CW92" s="248"/>
      <c r="CX92" s="248"/>
      <c r="CY92" s="248"/>
      <c r="CZ92" s="248"/>
      <c r="DA92" s="248"/>
      <c r="DB92" s="248"/>
      <c r="DC92" s="248"/>
      <c r="DD92" s="248"/>
      <c r="DE92" s="248"/>
      <c r="DF92" s="248"/>
      <c r="DG92" s="248"/>
      <c r="DH92" s="248"/>
      <c r="DI92" s="248"/>
      <c r="DJ92" s="248"/>
      <c r="DK92" s="248"/>
      <c r="DL92" s="248"/>
      <c r="DM92" s="248"/>
      <c r="DN92" s="248"/>
      <c r="DO92" s="248"/>
      <c r="DP92" s="248"/>
      <c r="DQ92" s="248"/>
      <c r="DR92" s="248"/>
      <c r="DS92" s="248"/>
      <c r="DT92" s="248"/>
      <c r="DU92" s="248"/>
      <c r="DV92" s="248"/>
      <c r="DW92" s="248"/>
      <c r="DX92" s="248"/>
      <c r="DY92" s="248"/>
      <c r="DZ92" s="248"/>
      <c r="EA92" s="248"/>
      <c r="EB92" s="248"/>
      <c r="EC92" s="248"/>
      <c r="ED92" s="248"/>
      <c r="EE92" s="248"/>
      <c r="EF92" s="248"/>
      <c r="EG92" s="248"/>
      <c r="EH92" s="248"/>
      <c r="EI92" s="248"/>
      <c r="EJ92" s="248"/>
      <c r="EK92" s="248"/>
      <c r="EL92" s="248"/>
      <c r="EM92" s="248"/>
      <c r="EN92" s="248"/>
      <c r="EO92" s="248"/>
      <c r="EP92" s="248"/>
      <c r="EQ92" s="248"/>
      <c r="ER92" s="248"/>
      <c r="ES92" s="248"/>
      <c r="ET92" s="248"/>
    </row>
    <row r="93" spans="1:150" s="262" customFormat="1" outlineLevel="1" x14ac:dyDescent="0.25">
      <c r="A93" s="155"/>
      <c r="B93" s="155" t="s">
        <v>205</v>
      </c>
      <c r="C93" s="155"/>
      <c r="D93" s="155"/>
      <c r="E93" s="155"/>
      <c r="F93" s="178" t="s">
        <v>74</v>
      </c>
      <c r="G93" s="285"/>
      <c r="H93" s="181"/>
      <c r="I93" s="181"/>
      <c r="J93" s="181"/>
      <c r="K93" s="181"/>
      <c r="L93" s="181"/>
      <c r="M93" s="181"/>
      <c r="N93" s="283"/>
      <c r="O93" s="283"/>
      <c r="P93" s="283"/>
      <c r="Q93" s="283"/>
      <c r="R93" s="284"/>
      <c r="S93" s="248"/>
      <c r="T93" s="181"/>
      <c r="U93" s="181"/>
      <c r="V93" s="181"/>
      <c r="W93" s="181"/>
      <c r="X93" s="181"/>
      <c r="Y93" s="181"/>
      <c r="Z93" s="283"/>
      <c r="AA93" s="283"/>
      <c r="AB93" s="283"/>
      <c r="AC93" s="283"/>
      <c r="AD93" s="284"/>
      <c r="AE93" s="248"/>
      <c r="AF93" s="181"/>
      <c r="AG93" s="181"/>
      <c r="AH93" s="181"/>
      <c r="AI93" s="181"/>
      <c r="AJ93" s="181"/>
      <c r="AK93" s="181"/>
      <c r="AL93" s="283"/>
      <c r="AM93" s="283"/>
      <c r="AN93" s="283"/>
      <c r="AO93" s="283"/>
      <c r="AP93" s="284"/>
      <c r="AQ93" s="248"/>
      <c r="AR93" s="248"/>
      <c r="AS93" s="248"/>
      <c r="AT93" s="248"/>
      <c r="AU93" s="248"/>
      <c r="AV93" s="248"/>
      <c r="AW93" s="248"/>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8"/>
      <c r="CG93" s="248"/>
      <c r="CH93" s="248"/>
      <c r="CI93" s="248"/>
      <c r="CJ93" s="248"/>
      <c r="CK93" s="248"/>
      <c r="CL93" s="248"/>
      <c r="CM93" s="248"/>
      <c r="CN93" s="248"/>
      <c r="CO93" s="248"/>
      <c r="CP93" s="248"/>
      <c r="CQ93" s="248"/>
      <c r="CR93" s="248"/>
      <c r="CS93" s="248"/>
      <c r="CT93" s="248"/>
      <c r="CU93" s="248"/>
      <c r="CV93" s="248"/>
      <c r="CW93" s="248"/>
      <c r="CX93" s="248"/>
      <c r="CY93" s="248"/>
      <c r="CZ93" s="248"/>
      <c r="DA93" s="248"/>
      <c r="DB93" s="248"/>
      <c r="DC93" s="248"/>
      <c r="DD93" s="248"/>
      <c r="DE93" s="248"/>
      <c r="DF93" s="248"/>
      <c r="DG93" s="248"/>
      <c r="DH93" s="248"/>
      <c r="DI93" s="248"/>
      <c r="DJ93" s="248"/>
      <c r="DK93" s="248"/>
      <c r="DL93" s="248"/>
      <c r="DM93" s="248"/>
      <c r="DN93" s="248"/>
      <c r="DO93" s="248"/>
      <c r="DP93" s="248"/>
      <c r="DQ93" s="248"/>
      <c r="DR93" s="248"/>
      <c r="DS93" s="248"/>
      <c r="DT93" s="248"/>
      <c r="DU93" s="248"/>
      <c r="DV93" s="248"/>
      <c r="DW93" s="248"/>
      <c r="DX93" s="248"/>
      <c r="DY93" s="248"/>
      <c r="DZ93" s="248"/>
      <c r="EA93" s="248"/>
      <c r="EB93" s="248"/>
      <c r="EC93" s="248"/>
      <c r="ED93" s="248"/>
      <c r="EE93" s="248"/>
      <c r="EF93" s="248"/>
      <c r="EG93" s="248"/>
      <c r="EH93" s="248"/>
      <c r="EI93" s="248"/>
      <c r="EJ93" s="248"/>
      <c r="EK93" s="248"/>
      <c r="EL93" s="248"/>
      <c r="EM93" s="248"/>
      <c r="EN93" s="248"/>
      <c r="EO93" s="248"/>
      <c r="EP93" s="248"/>
      <c r="EQ93" s="248"/>
      <c r="ER93" s="248"/>
      <c r="ES93" s="248"/>
      <c r="ET93" s="248"/>
    </row>
    <row r="94" spans="1:150" s="262" customFormat="1" outlineLevel="1" x14ac:dyDescent="0.25">
      <c r="A94" s="155"/>
      <c r="B94" s="155" t="s">
        <v>297</v>
      </c>
      <c r="C94" s="155"/>
      <c r="D94" s="155"/>
      <c r="E94" s="155"/>
      <c r="F94" s="178" t="s">
        <v>74</v>
      </c>
      <c r="G94" s="285"/>
      <c r="H94" s="181"/>
      <c r="I94" s="181"/>
      <c r="J94" s="181"/>
      <c r="K94" s="181"/>
      <c r="L94" s="181"/>
      <c r="M94" s="181"/>
      <c r="N94" s="283"/>
      <c r="O94" s="283"/>
      <c r="P94" s="283"/>
      <c r="Q94" s="283"/>
      <c r="R94" s="284"/>
      <c r="S94" s="248"/>
      <c r="T94" s="181"/>
      <c r="U94" s="181"/>
      <c r="V94" s="181"/>
      <c r="W94" s="181"/>
      <c r="X94" s="181"/>
      <c r="Y94" s="181"/>
      <c r="Z94" s="283"/>
      <c r="AA94" s="283"/>
      <c r="AB94" s="283"/>
      <c r="AC94" s="283"/>
      <c r="AD94" s="284"/>
      <c r="AE94" s="248"/>
      <c r="AF94" s="181"/>
      <c r="AG94" s="181"/>
      <c r="AH94" s="181"/>
      <c r="AI94" s="181"/>
      <c r="AJ94" s="181"/>
      <c r="AK94" s="181"/>
      <c r="AL94" s="283"/>
      <c r="AM94" s="283"/>
      <c r="AN94" s="283"/>
      <c r="AO94" s="283"/>
      <c r="AP94" s="284"/>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c r="CA94" s="248"/>
      <c r="CB94" s="248"/>
      <c r="CC94" s="248"/>
      <c r="CD94" s="248"/>
      <c r="CE94" s="248"/>
      <c r="CF94" s="248"/>
      <c r="CG94" s="248"/>
      <c r="CH94" s="248"/>
      <c r="CI94" s="248"/>
      <c r="CJ94" s="248"/>
      <c r="CK94" s="248"/>
      <c r="CL94" s="248"/>
      <c r="CM94" s="248"/>
      <c r="CN94" s="248"/>
      <c r="CO94" s="248"/>
      <c r="CP94" s="248"/>
      <c r="CQ94" s="248"/>
      <c r="CR94" s="248"/>
      <c r="CS94" s="248"/>
      <c r="CT94" s="248"/>
      <c r="CU94" s="248"/>
      <c r="CV94" s="248"/>
      <c r="CW94" s="248"/>
      <c r="CX94" s="248"/>
      <c r="CY94" s="248"/>
      <c r="CZ94" s="248"/>
      <c r="DA94" s="248"/>
      <c r="DB94" s="248"/>
      <c r="DC94" s="248"/>
      <c r="DD94" s="248"/>
      <c r="DE94" s="248"/>
      <c r="DF94" s="248"/>
      <c r="DG94" s="248"/>
      <c r="DH94" s="248"/>
      <c r="DI94" s="248"/>
      <c r="DJ94" s="248"/>
      <c r="DK94" s="248"/>
      <c r="DL94" s="248"/>
      <c r="DM94" s="248"/>
      <c r="DN94" s="248"/>
      <c r="DO94" s="248"/>
      <c r="DP94" s="248"/>
      <c r="DQ94" s="248"/>
      <c r="DR94" s="248"/>
      <c r="DS94" s="248"/>
      <c r="DT94" s="248"/>
      <c r="DU94" s="248"/>
      <c r="DV94" s="248"/>
      <c r="DW94" s="248"/>
      <c r="DX94" s="248"/>
      <c r="DY94" s="248"/>
      <c r="DZ94" s="248"/>
      <c r="EA94" s="248"/>
      <c r="EB94" s="248"/>
      <c r="EC94" s="248"/>
      <c r="ED94" s="248"/>
      <c r="EE94" s="248"/>
      <c r="EF94" s="248"/>
      <c r="EG94" s="248"/>
      <c r="EH94" s="248"/>
      <c r="EI94" s="248"/>
      <c r="EJ94" s="248"/>
      <c r="EK94" s="248"/>
      <c r="EL94" s="248"/>
      <c r="EM94" s="248"/>
      <c r="EN94" s="248"/>
      <c r="EO94" s="248"/>
      <c r="EP94" s="248"/>
      <c r="EQ94" s="248"/>
      <c r="ER94" s="248"/>
      <c r="ES94" s="248"/>
      <c r="ET94" s="248"/>
    </row>
    <row r="95" spans="1:150" s="262" customFormat="1" outlineLevel="1" x14ac:dyDescent="0.25">
      <c r="A95" s="155" t="s">
        <v>298</v>
      </c>
      <c r="B95" s="155"/>
      <c r="C95" s="155"/>
      <c r="D95" s="155"/>
      <c r="E95" s="155"/>
      <c r="F95" s="178" t="s">
        <v>74</v>
      </c>
      <c r="G95" s="285">
        <v>19</v>
      </c>
      <c r="H95" s="181">
        <f>H96+H98+H100+H103+H105+H107</f>
        <v>0</v>
      </c>
      <c r="I95" s="181">
        <f t="shared" ref="I95:AP95" si="58">I96+I98+I100+I103+I105+I107</f>
        <v>0</v>
      </c>
      <c r="J95" s="181">
        <f t="shared" si="58"/>
        <v>0</v>
      </c>
      <c r="K95" s="181">
        <f t="shared" si="58"/>
        <v>0</v>
      </c>
      <c r="L95" s="181">
        <f t="shared" si="58"/>
        <v>0</v>
      </c>
      <c r="M95" s="181">
        <f t="shared" si="58"/>
        <v>0</v>
      </c>
      <c r="N95" s="283">
        <f t="shared" si="58"/>
        <v>0</v>
      </c>
      <c r="O95" s="283">
        <f t="shared" si="58"/>
        <v>0</v>
      </c>
      <c r="P95" s="283">
        <f t="shared" si="58"/>
        <v>0</v>
      </c>
      <c r="Q95" s="283">
        <f t="shared" si="58"/>
        <v>0</v>
      </c>
      <c r="R95" s="284">
        <f t="shared" si="58"/>
        <v>0</v>
      </c>
      <c r="S95" s="248"/>
      <c r="T95" s="181">
        <f t="shared" si="58"/>
        <v>0</v>
      </c>
      <c r="U95" s="181">
        <f t="shared" si="58"/>
        <v>0</v>
      </c>
      <c r="V95" s="181">
        <f t="shared" si="58"/>
        <v>0</v>
      </c>
      <c r="W95" s="181">
        <f t="shared" si="58"/>
        <v>0</v>
      </c>
      <c r="X95" s="181">
        <f t="shared" si="58"/>
        <v>0</v>
      </c>
      <c r="Y95" s="181">
        <f t="shared" si="58"/>
        <v>0</v>
      </c>
      <c r="Z95" s="283">
        <f t="shared" si="58"/>
        <v>0</v>
      </c>
      <c r="AA95" s="283">
        <f t="shared" si="58"/>
        <v>0</v>
      </c>
      <c r="AB95" s="283">
        <f t="shared" si="58"/>
        <v>0</v>
      </c>
      <c r="AC95" s="283">
        <f t="shared" si="58"/>
        <v>0</v>
      </c>
      <c r="AD95" s="284">
        <f t="shared" si="58"/>
        <v>0</v>
      </c>
      <c r="AE95" s="248"/>
      <c r="AF95" s="181">
        <f t="shared" si="58"/>
        <v>0</v>
      </c>
      <c r="AG95" s="181">
        <f t="shared" si="58"/>
        <v>0</v>
      </c>
      <c r="AH95" s="181">
        <f t="shared" si="58"/>
        <v>0</v>
      </c>
      <c r="AI95" s="181">
        <f t="shared" si="58"/>
        <v>0</v>
      </c>
      <c r="AJ95" s="181">
        <f t="shared" si="58"/>
        <v>0</v>
      </c>
      <c r="AK95" s="181">
        <f t="shared" si="58"/>
        <v>0</v>
      </c>
      <c r="AL95" s="283">
        <f t="shared" si="58"/>
        <v>0</v>
      </c>
      <c r="AM95" s="283">
        <f t="shared" si="58"/>
        <v>0</v>
      </c>
      <c r="AN95" s="283">
        <f t="shared" si="58"/>
        <v>0</v>
      </c>
      <c r="AO95" s="283">
        <f t="shared" si="58"/>
        <v>0</v>
      </c>
      <c r="AP95" s="284">
        <f t="shared" si="58"/>
        <v>0</v>
      </c>
      <c r="AQ95" s="248"/>
      <c r="AR95" s="248"/>
      <c r="AS95" s="248"/>
      <c r="AT95" s="248"/>
      <c r="AU95" s="248"/>
      <c r="AV95" s="248"/>
      <c r="AW95" s="248"/>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c r="CA95" s="248"/>
      <c r="CB95" s="248"/>
      <c r="CC95" s="248"/>
      <c r="CD95" s="248"/>
      <c r="CE95" s="248"/>
      <c r="CF95" s="248"/>
      <c r="CG95" s="248"/>
      <c r="CH95" s="248"/>
      <c r="CI95" s="248"/>
      <c r="CJ95" s="248"/>
      <c r="CK95" s="248"/>
      <c r="CL95" s="248"/>
      <c r="CM95" s="248"/>
      <c r="CN95" s="248"/>
      <c r="CO95" s="248"/>
      <c r="CP95" s="248"/>
      <c r="CQ95" s="248"/>
      <c r="CR95" s="248"/>
      <c r="CS95" s="248"/>
      <c r="CT95" s="248"/>
      <c r="CU95" s="248"/>
      <c r="CV95" s="248"/>
      <c r="CW95" s="248"/>
      <c r="CX95" s="248"/>
      <c r="CY95" s="248"/>
      <c r="CZ95" s="248"/>
      <c r="DA95" s="248"/>
      <c r="DB95" s="248"/>
      <c r="DC95" s="248"/>
      <c r="DD95" s="248"/>
      <c r="DE95" s="248"/>
      <c r="DF95" s="248"/>
      <c r="DG95" s="248"/>
      <c r="DH95" s="248"/>
      <c r="DI95" s="248"/>
      <c r="DJ95" s="248"/>
      <c r="DK95" s="248"/>
      <c r="DL95" s="248"/>
      <c r="DM95" s="248"/>
      <c r="DN95" s="248"/>
      <c r="DO95" s="248"/>
      <c r="DP95" s="248"/>
      <c r="DQ95" s="248"/>
      <c r="DR95" s="248"/>
      <c r="DS95" s="248"/>
      <c r="DT95" s="248"/>
      <c r="DU95" s="248"/>
      <c r="DV95" s="248"/>
      <c r="DW95" s="248"/>
      <c r="DX95" s="248"/>
      <c r="DY95" s="248"/>
      <c r="DZ95" s="248"/>
      <c r="EA95" s="248"/>
      <c r="EB95" s="248"/>
      <c r="EC95" s="248"/>
      <c r="ED95" s="248"/>
      <c r="EE95" s="248"/>
      <c r="EF95" s="248"/>
      <c r="EG95" s="248"/>
      <c r="EH95" s="248"/>
      <c r="EI95" s="248"/>
      <c r="EJ95" s="248"/>
      <c r="EK95" s="248"/>
      <c r="EL95" s="248"/>
      <c r="EM95" s="248"/>
      <c r="EN95" s="248"/>
      <c r="EO95" s="248"/>
      <c r="EP95" s="248"/>
      <c r="EQ95" s="248"/>
      <c r="ER95" s="248"/>
      <c r="ES95" s="248"/>
      <c r="ET95" s="248"/>
    </row>
    <row r="96" spans="1:150" s="262" customFormat="1" outlineLevel="1" x14ac:dyDescent="0.25">
      <c r="A96" s="155"/>
      <c r="B96" s="155" t="s">
        <v>307</v>
      </c>
      <c r="C96" s="155"/>
      <c r="D96" s="155"/>
      <c r="E96" s="155"/>
      <c r="F96" s="178" t="s">
        <v>74</v>
      </c>
      <c r="G96" s="285"/>
      <c r="H96" s="181"/>
      <c r="I96" s="181"/>
      <c r="J96" s="181"/>
      <c r="K96" s="181"/>
      <c r="L96" s="181"/>
      <c r="M96" s="181"/>
      <c r="N96" s="283"/>
      <c r="O96" s="283"/>
      <c r="P96" s="283"/>
      <c r="Q96" s="283"/>
      <c r="R96" s="284"/>
      <c r="S96" s="248"/>
      <c r="T96" s="181"/>
      <c r="U96" s="181"/>
      <c r="V96" s="181"/>
      <c r="W96" s="181"/>
      <c r="X96" s="181"/>
      <c r="Y96" s="181"/>
      <c r="Z96" s="283"/>
      <c r="AA96" s="283"/>
      <c r="AB96" s="283"/>
      <c r="AC96" s="283"/>
      <c r="AD96" s="284"/>
      <c r="AE96" s="248"/>
      <c r="AF96" s="181"/>
      <c r="AG96" s="181"/>
      <c r="AH96" s="181"/>
      <c r="AI96" s="181"/>
      <c r="AJ96" s="181"/>
      <c r="AK96" s="181"/>
      <c r="AL96" s="283"/>
      <c r="AM96" s="283"/>
      <c r="AN96" s="283"/>
      <c r="AO96" s="283"/>
      <c r="AP96" s="284"/>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c r="DM96" s="248"/>
      <c r="DN96" s="248"/>
      <c r="DO96" s="248"/>
      <c r="DP96" s="248"/>
      <c r="DQ96" s="248"/>
      <c r="DR96" s="248"/>
      <c r="DS96" s="248"/>
      <c r="DT96" s="248"/>
      <c r="DU96" s="248"/>
      <c r="DV96" s="248"/>
      <c r="DW96" s="248"/>
      <c r="DX96" s="248"/>
      <c r="DY96" s="248"/>
      <c r="DZ96" s="248"/>
      <c r="EA96" s="248"/>
      <c r="EB96" s="248"/>
      <c r="EC96" s="248"/>
      <c r="ED96" s="248"/>
      <c r="EE96" s="248"/>
      <c r="EF96" s="248"/>
      <c r="EG96" s="248"/>
      <c r="EH96" s="248"/>
      <c r="EI96" s="248"/>
      <c r="EJ96" s="248"/>
      <c r="EK96" s="248"/>
      <c r="EL96" s="248"/>
      <c r="EM96" s="248"/>
      <c r="EN96" s="248"/>
      <c r="EO96" s="248"/>
      <c r="EP96" s="248"/>
      <c r="EQ96" s="248"/>
      <c r="ER96" s="248"/>
      <c r="ES96" s="248"/>
      <c r="ET96" s="248"/>
    </row>
    <row r="97" spans="1:150" s="262" customFormat="1" outlineLevel="1" x14ac:dyDescent="0.25">
      <c r="A97" s="155"/>
      <c r="B97" s="155"/>
      <c r="C97" s="155" t="s">
        <v>308</v>
      </c>
      <c r="D97" s="155"/>
      <c r="E97" s="155"/>
      <c r="F97" s="178" t="s">
        <v>74</v>
      </c>
      <c r="G97" s="285"/>
      <c r="H97" s="181"/>
      <c r="I97" s="181"/>
      <c r="J97" s="181"/>
      <c r="K97" s="181"/>
      <c r="L97" s="181"/>
      <c r="M97" s="181"/>
      <c r="N97" s="283"/>
      <c r="O97" s="283"/>
      <c r="P97" s="283"/>
      <c r="Q97" s="283"/>
      <c r="R97" s="284"/>
      <c r="S97" s="248"/>
      <c r="T97" s="181"/>
      <c r="U97" s="181"/>
      <c r="V97" s="181"/>
      <c r="W97" s="181"/>
      <c r="X97" s="181"/>
      <c r="Y97" s="181"/>
      <c r="Z97" s="283"/>
      <c r="AA97" s="283"/>
      <c r="AB97" s="283"/>
      <c r="AC97" s="283"/>
      <c r="AD97" s="284"/>
      <c r="AE97" s="248"/>
      <c r="AF97" s="181"/>
      <c r="AG97" s="181"/>
      <c r="AH97" s="181"/>
      <c r="AI97" s="181"/>
      <c r="AJ97" s="181"/>
      <c r="AK97" s="181"/>
      <c r="AL97" s="283"/>
      <c r="AM97" s="283"/>
      <c r="AN97" s="283"/>
      <c r="AO97" s="283"/>
      <c r="AP97" s="284"/>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c r="CA97" s="248"/>
      <c r="CB97" s="248"/>
      <c r="CC97" s="248"/>
      <c r="CD97" s="248"/>
      <c r="CE97" s="248"/>
      <c r="CF97" s="248"/>
      <c r="CG97" s="248"/>
      <c r="CH97" s="248"/>
      <c r="CI97" s="248"/>
      <c r="CJ97" s="248"/>
      <c r="CK97" s="248"/>
      <c r="CL97" s="248"/>
      <c r="CM97" s="248"/>
      <c r="CN97" s="248"/>
      <c r="CO97" s="248"/>
      <c r="CP97" s="248"/>
      <c r="CQ97" s="248"/>
      <c r="CR97" s="248"/>
      <c r="CS97" s="248"/>
      <c r="CT97" s="248"/>
      <c r="CU97" s="248"/>
      <c r="CV97" s="248"/>
      <c r="CW97" s="248"/>
      <c r="CX97" s="248"/>
      <c r="CY97" s="248"/>
      <c r="CZ97" s="248"/>
      <c r="DA97" s="248"/>
      <c r="DB97" s="248"/>
      <c r="DC97" s="248"/>
      <c r="DD97" s="248"/>
      <c r="DE97" s="248"/>
      <c r="DF97" s="248"/>
      <c r="DG97" s="248"/>
      <c r="DH97" s="248"/>
      <c r="DI97" s="248"/>
      <c r="DJ97" s="248"/>
      <c r="DK97" s="248"/>
      <c r="DL97" s="248"/>
      <c r="DM97" s="248"/>
      <c r="DN97" s="248"/>
      <c r="DO97" s="248"/>
      <c r="DP97" s="248"/>
      <c r="DQ97" s="248"/>
      <c r="DR97" s="248"/>
      <c r="DS97" s="248"/>
      <c r="DT97" s="248"/>
      <c r="DU97" s="248"/>
      <c r="DV97" s="248"/>
      <c r="DW97" s="248"/>
      <c r="DX97" s="248"/>
      <c r="DY97" s="248"/>
      <c r="DZ97" s="248"/>
      <c r="EA97" s="248"/>
      <c r="EB97" s="248"/>
      <c r="EC97" s="248"/>
      <c r="ED97" s="248"/>
      <c r="EE97" s="248"/>
      <c r="EF97" s="248"/>
      <c r="EG97" s="248"/>
      <c r="EH97" s="248"/>
      <c r="EI97" s="248"/>
      <c r="EJ97" s="248"/>
      <c r="EK97" s="248"/>
      <c r="EL97" s="248"/>
      <c r="EM97" s="248"/>
      <c r="EN97" s="248"/>
      <c r="EO97" s="248"/>
      <c r="EP97" s="248"/>
      <c r="EQ97" s="248"/>
      <c r="ER97" s="248"/>
      <c r="ES97" s="248"/>
      <c r="ET97" s="248"/>
    </row>
    <row r="98" spans="1:150" s="262" customFormat="1" outlineLevel="1" x14ac:dyDescent="0.25">
      <c r="A98" s="155"/>
      <c r="B98" s="155" t="s">
        <v>306</v>
      </c>
      <c r="C98" s="155"/>
      <c r="D98" s="155"/>
      <c r="E98" s="155"/>
      <c r="F98" s="178" t="s">
        <v>74</v>
      </c>
      <c r="G98" s="285"/>
      <c r="H98" s="181"/>
      <c r="I98" s="181"/>
      <c r="J98" s="181"/>
      <c r="K98" s="181"/>
      <c r="L98" s="181"/>
      <c r="M98" s="181"/>
      <c r="N98" s="283"/>
      <c r="O98" s="283"/>
      <c r="P98" s="283"/>
      <c r="Q98" s="283"/>
      <c r="R98" s="284"/>
      <c r="S98" s="248"/>
      <c r="T98" s="181"/>
      <c r="U98" s="181"/>
      <c r="V98" s="181"/>
      <c r="W98" s="181"/>
      <c r="X98" s="181"/>
      <c r="Y98" s="181"/>
      <c r="Z98" s="283"/>
      <c r="AA98" s="283"/>
      <c r="AB98" s="283"/>
      <c r="AC98" s="283"/>
      <c r="AD98" s="284"/>
      <c r="AE98" s="248"/>
      <c r="AF98" s="181"/>
      <c r="AG98" s="181"/>
      <c r="AH98" s="181"/>
      <c r="AI98" s="181"/>
      <c r="AJ98" s="181"/>
      <c r="AK98" s="181"/>
      <c r="AL98" s="283"/>
      <c r="AM98" s="283"/>
      <c r="AN98" s="283"/>
      <c r="AO98" s="283"/>
      <c r="AP98" s="284"/>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c r="CA98" s="248"/>
      <c r="CB98" s="248"/>
      <c r="CC98" s="248"/>
      <c r="CD98" s="248"/>
      <c r="CE98" s="248"/>
      <c r="CF98" s="248"/>
      <c r="CG98" s="248"/>
      <c r="CH98" s="248"/>
      <c r="CI98" s="248"/>
      <c r="CJ98" s="248"/>
      <c r="CK98" s="248"/>
      <c r="CL98" s="248"/>
      <c r="CM98" s="248"/>
      <c r="CN98" s="248"/>
      <c r="CO98" s="248"/>
      <c r="CP98" s="248"/>
      <c r="CQ98" s="248"/>
      <c r="CR98" s="248"/>
      <c r="CS98" s="248"/>
      <c r="CT98" s="248"/>
      <c r="CU98" s="248"/>
      <c r="CV98" s="248"/>
      <c r="CW98" s="248"/>
      <c r="CX98" s="248"/>
      <c r="CY98" s="248"/>
      <c r="CZ98" s="248"/>
      <c r="DA98" s="248"/>
      <c r="DB98" s="248"/>
      <c r="DC98" s="248"/>
      <c r="DD98" s="248"/>
      <c r="DE98" s="248"/>
      <c r="DF98" s="248"/>
      <c r="DG98" s="248"/>
      <c r="DH98" s="248"/>
      <c r="DI98" s="248"/>
      <c r="DJ98" s="248"/>
      <c r="DK98" s="248"/>
      <c r="DL98" s="248"/>
      <c r="DM98" s="248"/>
      <c r="DN98" s="248"/>
      <c r="DO98" s="248"/>
      <c r="DP98" s="248"/>
      <c r="DQ98" s="248"/>
      <c r="DR98" s="248"/>
      <c r="DS98" s="248"/>
      <c r="DT98" s="248"/>
      <c r="DU98" s="248"/>
      <c r="DV98" s="248"/>
      <c r="DW98" s="248"/>
      <c r="DX98" s="248"/>
      <c r="DY98" s="248"/>
      <c r="DZ98" s="248"/>
      <c r="EA98" s="248"/>
      <c r="EB98" s="248"/>
      <c r="EC98" s="248"/>
      <c r="ED98" s="248"/>
      <c r="EE98" s="248"/>
      <c r="EF98" s="248"/>
      <c r="EG98" s="248"/>
      <c r="EH98" s="248"/>
      <c r="EI98" s="248"/>
      <c r="EJ98" s="248"/>
      <c r="EK98" s="248"/>
      <c r="EL98" s="248"/>
      <c r="EM98" s="248"/>
      <c r="EN98" s="248"/>
      <c r="EO98" s="248"/>
      <c r="EP98" s="248"/>
      <c r="EQ98" s="248"/>
      <c r="ER98" s="248"/>
      <c r="ES98" s="248"/>
      <c r="ET98" s="248"/>
    </row>
    <row r="99" spans="1:150" s="262" customFormat="1" outlineLevel="1" x14ac:dyDescent="0.25">
      <c r="A99" s="155"/>
      <c r="B99" s="155"/>
      <c r="C99" s="155" t="s">
        <v>305</v>
      </c>
      <c r="D99" s="155"/>
      <c r="E99" s="155"/>
      <c r="F99" s="178" t="s">
        <v>74</v>
      </c>
      <c r="G99" s="285"/>
      <c r="H99" s="181"/>
      <c r="I99" s="181"/>
      <c r="J99" s="181"/>
      <c r="K99" s="181"/>
      <c r="L99" s="181"/>
      <c r="M99" s="181"/>
      <c r="N99" s="283"/>
      <c r="O99" s="283"/>
      <c r="P99" s="283"/>
      <c r="Q99" s="283"/>
      <c r="R99" s="284"/>
      <c r="S99" s="248"/>
      <c r="T99" s="181"/>
      <c r="U99" s="181"/>
      <c r="V99" s="181"/>
      <c r="W99" s="181"/>
      <c r="X99" s="181"/>
      <c r="Y99" s="181"/>
      <c r="Z99" s="283"/>
      <c r="AA99" s="283"/>
      <c r="AB99" s="283"/>
      <c r="AC99" s="283"/>
      <c r="AD99" s="284"/>
      <c r="AE99" s="248"/>
      <c r="AF99" s="181"/>
      <c r="AG99" s="181"/>
      <c r="AH99" s="181"/>
      <c r="AI99" s="181"/>
      <c r="AJ99" s="181"/>
      <c r="AK99" s="181"/>
      <c r="AL99" s="283"/>
      <c r="AM99" s="283"/>
      <c r="AN99" s="283"/>
      <c r="AO99" s="283"/>
      <c r="AP99" s="284"/>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c r="CA99" s="248"/>
      <c r="CB99" s="248"/>
      <c r="CC99" s="248"/>
      <c r="CD99" s="248"/>
      <c r="CE99" s="248"/>
      <c r="CF99" s="248"/>
      <c r="CG99" s="248"/>
      <c r="CH99" s="248"/>
      <c r="CI99" s="248"/>
      <c r="CJ99" s="248"/>
      <c r="CK99" s="248"/>
      <c r="CL99" s="248"/>
      <c r="CM99" s="248"/>
      <c r="CN99" s="248"/>
      <c r="CO99" s="248"/>
      <c r="CP99" s="248"/>
      <c r="CQ99" s="248"/>
      <c r="CR99" s="248"/>
      <c r="CS99" s="248"/>
      <c r="CT99" s="248"/>
      <c r="CU99" s="248"/>
      <c r="CV99" s="248"/>
      <c r="CW99" s="248"/>
      <c r="CX99" s="248"/>
      <c r="CY99" s="248"/>
      <c r="CZ99" s="248"/>
      <c r="DA99" s="248"/>
      <c r="DB99" s="248"/>
      <c r="DC99" s="248"/>
      <c r="DD99" s="248"/>
      <c r="DE99" s="248"/>
      <c r="DF99" s="248"/>
      <c r="DG99" s="248"/>
      <c r="DH99" s="248"/>
      <c r="DI99" s="248"/>
      <c r="DJ99" s="248"/>
      <c r="DK99" s="248"/>
      <c r="DL99" s="248"/>
      <c r="DM99" s="248"/>
      <c r="DN99" s="248"/>
      <c r="DO99" s="248"/>
      <c r="DP99" s="248"/>
      <c r="DQ99" s="248"/>
      <c r="DR99" s="248"/>
      <c r="DS99" s="248"/>
      <c r="DT99" s="248"/>
      <c r="DU99" s="248"/>
      <c r="DV99" s="248"/>
      <c r="DW99" s="248"/>
      <c r="DX99" s="248"/>
      <c r="DY99" s="248"/>
      <c r="DZ99" s="248"/>
      <c r="EA99" s="248"/>
      <c r="EB99" s="248"/>
      <c r="EC99" s="248"/>
      <c r="ED99" s="248"/>
      <c r="EE99" s="248"/>
      <c r="EF99" s="248"/>
      <c r="EG99" s="248"/>
      <c r="EH99" s="248"/>
      <c r="EI99" s="248"/>
      <c r="EJ99" s="248"/>
      <c r="EK99" s="248"/>
      <c r="EL99" s="248"/>
      <c r="EM99" s="248"/>
      <c r="EN99" s="248"/>
      <c r="EO99" s="248"/>
      <c r="EP99" s="248"/>
      <c r="EQ99" s="248"/>
      <c r="ER99" s="248"/>
      <c r="ES99" s="248"/>
      <c r="ET99" s="248"/>
    </row>
    <row r="100" spans="1:150" s="262" customFormat="1" outlineLevel="1" x14ac:dyDescent="0.25">
      <c r="A100" s="155"/>
      <c r="B100" s="155" t="s">
        <v>303</v>
      </c>
      <c r="C100" s="155"/>
      <c r="D100" s="155"/>
      <c r="E100" s="155"/>
      <c r="F100" s="178" t="s">
        <v>74</v>
      </c>
      <c r="G100" s="285"/>
      <c r="H100" s="181"/>
      <c r="I100" s="181"/>
      <c r="J100" s="181"/>
      <c r="K100" s="181"/>
      <c r="L100" s="181"/>
      <c r="M100" s="181"/>
      <c r="N100" s="283"/>
      <c r="O100" s="283"/>
      <c r="P100" s="283"/>
      <c r="Q100" s="283"/>
      <c r="R100" s="284"/>
      <c r="S100" s="248"/>
      <c r="T100" s="181"/>
      <c r="U100" s="181"/>
      <c r="V100" s="181"/>
      <c r="W100" s="181"/>
      <c r="X100" s="181"/>
      <c r="Y100" s="181"/>
      <c r="Z100" s="283"/>
      <c r="AA100" s="283"/>
      <c r="AB100" s="283"/>
      <c r="AC100" s="283"/>
      <c r="AD100" s="284"/>
      <c r="AE100" s="248"/>
      <c r="AF100" s="181"/>
      <c r="AG100" s="181"/>
      <c r="AH100" s="181"/>
      <c r="AI100" s="181"/>
      <c r="AJ100" s="181"/>
      <c r="AK100" s="181"/>
      <c r="AL100" s="283"/>
      <c r="AM100" s="283"/>
      <c r="AN100" s="283"/>
      <c r="AO100" s="283"/>
      <c r="AP100" s="284"/>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c r="CA100" s="248"/>
      <c r="CB100" s="248"/>
      <c r="CC100" s="248"/>
      <c r="CD100" s="248"/>
      <c r="CE100" s="248"/>
      <c r="CF100" s="248"/>
      <c r="CG100" s="248"/>
      <c r="CH100" s="248"/>
      <c r="CI100" s="248"/>
      <c r="CJ100" s="248"/>
      <c r="CK100" s="248"/>
      <c r="CL100" s="248"/>
      <c r="CM100" s="248"/>
      <c r="CN100" s="248"/>
      <c r="CO100" s="248"/>
      <c r="CP100" s="248"/>
      <c r="CQ100" s="248"/>
      <c r="CR100" s="248"/>
      <c r="CS100" s="248"/>
      <c r="CT100" s="248"/>
      <c r="CU100" s="248"/>
      <c r="CV100" s="248"/>
      <c r="CW100" s="248"/>
      <c r="CX100" s="248"/>
      <c r="CY100" s="248"/>
      <c r="CZ100" s="248"/>
      <c r="DA100" s="248"/>
      <c r="DB100" s="248"/>
      <c r="DC100" s="248"/>
      <c r="DD100" s="248"/>
      <c r="DE100" s="248"/>
      <c r="DF100" s="248"/>
      <c r="DG100" s="248"/>
      <c r="DH100" s="248"/>
      <c r="DI100" s="248"/>
      <c r="DJ100" s="248"/>
      <c r="DK100" s="248"/>
      <c r="DL100" s="248"/>
      <c r="DM100" s="248"/>
      <c r="DN100" s="248"/>
      <c r="DO100" s="248"/>
      <c r="DP100" s="248"/>
      <c r="DQ100" s="248"/>
      <c r="DR100" s="248"/>
      <c r="DS100" s="248"/>
      <c r="DT100" s="248"/>
      <c r="DU100" s="248"/>
      <c r="DV100" s="248"/>
      <c r="DW100" s="248"/>
      <c r="DX100" s="248"/>
      <c r="DY100" s="248"/>
      <c r="DZ100" s="248"/>
      <c r="EA100" s="248"/>
      <c r="EB100" s="248"/>
      <c r="EC100" s="248"/>
      <c r="ED100" s="248"/>
      <c r="EE100" s="248"/>
      <c r="EF100" s="248"/>
      <c r="EG100" s="248"/>
      <c r="EH100" s="248"/>
      <c r="EI100" s="248"/>
      <c r="EJ100" s="248"/>
      <c r="EK100" s="248"/>
      <c r="EL100" s="248"/>
      <c r="EM100" s="248"/>
      <c r="EN100" s="248"/>
      <c r="EO100" s="248"/>
      <c r="EP100" s="248"/>
      <c r="EQ100" s="248"/>
      <c r="ER100" s="248"/>
      <c r="ES100" s="248"/>
      <c r="ET100" s="248"/>
    </row>
    <row r="101" spans="1:150" s="262" customFormat="1" outlineLevel="1" x14ac:dyDescent="0.25">
      <c r="A101" s="155"/>
      <c r="B101" s="155"/>
      <c r="C101" s="155" t="s">
        <v>304</v>
      </c>
      <c r="D101" s="155"/>
      <c r="E101" s="155"/>
      <c r="F101" s="178" t="s">
        <v>74</v>
      </c>
      <c r="G101" s="285"/>
      <c r="H101" s="181"/>
      <c r="I101" s="181"/>
      <c r="J101" s="181"/>
      <c r="K101" s="181"/>
      <c r="L101" s="181"/>
      <c r="M101" s="181"/>
      <c r="N101" s="283"/>
      <c r="O101" s="283"/>
      <c r="P101" s="283"/>
      <c r="Q101" s="283"/>
      <c r="R101" s="284"/>
      <c r="S101" s="248"/>
      <c r="T101" s="181"/>
      <c r="U101" s="181"/>
      <c r="V101" s="181"/>
      <c r="W101" s="181"/>
      <c r="X101" s="181"/>
      <c r="Y101" s="181"/>
      <c r="Z101" s="283"/>
      <c r="AA101" s="283"/>
      <c r="AB101" s="283"/>
      <c r="AC101" s="283"/>
      <c r="AD101" s="284"/>
      <c r="AE101" s="248"/>
      <c r="AF101" s="181"/>
      <c r="AG101" s="181"/>
      <c r="AH101" s="181"/>
      <c r="AI101" s="181"/>
      <c r="AJ101" s="181"/>
      <c r="AK101" s="181"/>
      <c r="AL101" s="283"/>
      <c r="AM101" s="283"/>
      <c r="AN101" s="283"/>
      <c r="AO101" s="283"/>
      <c r="AP101" s="284"/>
      <c r="AQ101" s="248"/>
      <c r="AR101" s="248"/>
      <c r="AS101" s="248"/>
      <c r="AT101" s="248"/>
      <c r="AU101" s="248"/>
      <c r="AV101" s="248"/>
      <c r="AW101" s="248"/>
      <c r="AX101" s="248"/>
      <c r="AY101" s="248"/>
      <c r="AZ101" s="248"/>
      <c r="BA101" s="248"/>
      <c r="BB101" s="248"/>
      <c r="BC101" s="248"/>
      <c r="BD101" s="248"/>
      <c r="BE101" s="248"/>
      <c r="BF101" s="248"/>
      <c r="BG101" s="248"/>
      <c r="BH101" s="248"/>
      <c r="BI101" s="248"/>
      <c r="BJ101" s="248"/>
      <c r="BK101" s="248"/>
      <c r="BL101" s="248"/>
      <c r="BM101" s="248"/>
      <c r="BN101" s="248"/>
      <c r="BO101" s="248"/>
      <c r="BP101" s="248"/>
      <c r="BQ101" s="248"/>
      <c r="BR101" s="248"/>
      <c r="BS101" s="248"/>
      <c r="BT101" s="248"/>
      <c r="BU101" s="248"/>
      <c r="BV101" s="248"/>
      <c r="BW101" s="248"/>
      <c r="BX101" s="248"/>
      <c r="BY101" s="248"/>
      <c r="BZ101" s="248"/>
      <c r="CA101" s="248"/>
      <c r="CB101" s="248"/>
      <c r="CC101" s="248"/>
      <c r="CD101" s="248"/>
      <c r="CE101" s="248"/>
      <c r="CF101" s="248"/>
      <c r="CG101" s="248"/>
      <c r="CH101" s="248"/>
      <c r="CI101" s="248"/>
      <c r="CJ101" s="248"/>
      <c r="CK101" s="248"/>
      <c r="CL101" s="248"/>
      <c r="CM101" s="248"/>
      <c r="CN101" s="248"/>
      <c r="CO101" s="248"/>
      <c r="CP101" s="248"/>
      <c r="CQ101" s="248"/>
      <c r="CR101" s="248"/>
      <c r="CS101" s="248"/>
      <c r="CT101" s="248"/>
      <c r="CU101" s="248"/>
      <c r="CV101" s="248"/>
      <c r="CW101" s="248"/>
      <c r="CX101" s="248"/>
      <c r="CY101" s="248"/>
      <c r="CZ101" s="248"/>
      <c r="DA101" s="248"/>
      <c r="DB101" s="248"/>
      <c r="DC101" s="248"/>
      <c r="DD101" s="248"/>
      <c r="DE101" s="248"/>
      <c r="DF101" s="248"/>
      <c r="DG101" s="248"/>
      <c r="DH101" s="248"/>
      <c r="DI101" s="248"/>
      <c r="DJ101" s="248"/>
      <c r="DK101" s="248"/>
      <c r="DL101" s="248"/>
      <c r="DM101" s="248"/>
      <c r="DN101" s="248"/>
      <c r="DO101" s="248"/>
      <c r="DP101" s="248"/>
      <c r="DQ101" s="248"/>
      <c r="DR101" s="248"/>
      <c r="DS101" s="248"/>
      <c r="DT101" s="248"/>
      <c r="DU101" s="248"/>
      <c r="DV101" s="248"/>
      <c r="DW101" s="248"/>
      <c r="DX101" s="248"/>
      <c r="DY101" s="248"/>
      <c r="DZ101" s="248"/>
      <c r="EA101" s="248"/>
      <c r="EB101" s="248"/>
      <c r="EC101" s="248"/>
      <c r="ED101" s="248"/>
      <c r="EE101" s="248"/>
      <c r="EF101" s="248"/>
      <c r="EG101" s="248"/>
      <c r="EH101" s="248"/>
      <c r="EI101" s="248"/>
      <c r="EJ101" s="248"/>
      <c r="EK101" s="248"/>
      <c r="EL101" s="248"/>
      <c r="EM101" s="248"/>
      <c r="EN101" s="248"/>
      <c r="EO101" s="248"/>
      <c r="EP101" s="248"/>
      <c r="EQ101" s="248"/>
      <c r="ER101" s="248"/>
      <c r="ES101" s="248"/>
      <c r="ET101" s="248"/>
    </row>
    <row r="102" spans="1:150" s="262" customFormat="1" ht="18.75" outlineLevel="1" x14ac:dyDescent="0.35">
      <c r="A102" s="155"/>
      <c r="B102" s="155"/>
      <c r="C102" s="155" t="s">
        <v>311</v>
      </c>
      <c r="D102" s="155"/>
      <c r="E102" s="155"/>
      <c r="F102" s="178" t="s">
        <v>372</v>
      </c>
      <c r="G102" s="285"/>
      <c r="H102" s="181"/>
      <c r="I102" s="181"/>
      <c r="J102" s="181"/>
      <c r="K102" s="181"/>
      <c r="L102" s="181"/>
      <c r="M102" s="181"/>
      <c r="N102" s="283"/>
      <c r="O102" s="283"/>
      <c r="P102" s="283"/>
      <c r="Q102" s="283"/>
      <c r="R102" s="284"/>
      <c r="S102" s="248"/>
      <c r="T102" s="181"/>
      <c r="U102" s="181"/>
      <c r="V102" s="181"/>
      <c r="W102" s="181"/>
      <c r="X102" s="181"/>
      <c r="Y102" s="181"/>
      <c r="Z102" s="283"/>
      <c r="AA102" s="283"/>
      <c r="AB102" s="283"/>
      <c r="AC102" s="283"/>
      <c r="AD102" s="284"/>
      <c r="AE102" s="248"/>
      <c r="AF102" s="181"/>
      <c r="AG102" s="181"/>
      <c r="AH102" s="181"/>
      <c r="AI102" s="181"/>
      <c r="AJ102" s="181"/>
      <c r="AK102" s="181"/>
      <c r="AL102" s="283"/>
      <c r="AM102" s="283"/>
      <c r="AN102" s="283"/>
      <c r="AO102" s="283"/>
      <c r="AP102" s="284"/>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c r="DM102" s="248"/>
      <c r="DN102" s="248"/>
      <c r="DO102" s="248"/>
      <c r="DP102" s="248"/>
      <c r="DQ102" s="248"/>
      <c r="DR102" s="248"/>
      <c r="DS102" s="248"/>
      <c r="DT102" s="248"/>
      <c r="DU102" s="248"/>
      <c r="DV102" s="248"/>
      <c r="DW102" s="248"/>
      <c r="DX102" s="248"/>
      <c r="DY102" s="248"/>
      <c r="DZ102" s="248"/>
      <c r="EA102" s="248"/>
      <c r="EB102" s="248"/>
      <c r="EC102" s="248"/>
      <c r="ED102" s="248"/>
      <c r="EE102" s="248"/>
      <c r="EF102" s="248"/>
      <c r="EG102" s="248"/>
      <c r="EH102" s="248"/>
      <c r="EI102" s="248"/>
      <c r="EJ102" s="248"/>
      <c r="EK102" s="248"/>
      <c r="EL102" s="248"/>
      <c r="EM102" s="248"/>
      <c r="EN102" s="248"/>
      <c r="EO102" s="248"/>
      <c r="EP102" s="248"/>
      <c r="EQ102" s="248"/>
      <c r="ER102" s="248"/>
      <c r="ES102" s="248"/>
      <c r="ET102" s="248"/>
    </row>
    <row r="103" spans="1:150" s="262" customFormat="1" outlineLevel="1" x14ac:dyDescent="0.25">
      <c r="A103" s="155"/>
      <c r="B103" s="155" t="s">
        <v>301</v>
      </c>
      <c r="C103" s="155"/>
      <c r="D103" s="155"/>
      <c r="E103" s="155"/>
      <c r="F103" s="178" t="s">
        <v>74</v>
      </c>
      <c r="G103" s="285"/>
      <c r="H103" s="181"/>
      <c r="I103" s="181"/>
      <c r="J103" s="181"/>
      <c r="K103" s="181"/>
      <c r="L103" s="181"/>
      <c r="M103" s="181"/>
      <c r="N103" s="283"/>
      <c r="O103" s="283"/>
      <c r="P103" s="283"/>
      <c r="Q103" s="283"/>
      <c r="R103" s="284"/>
      <c r="S103" s="248"/>
      <c r="T103" s="181"/>
      <c r="U103" s="181"/>
      <c r="V103" s="181"/>
      <c r="W103" s="181"/>
      <c r="X103" s="181"/>
      <c r="Y103" s="181"/>
      <c r="Z103" s="283"/>
      <c r="AA103" s="283"/>
      <c r="AB103" s="283"/>
      <c r="AC103" s="283"/>
      <c r="AD103" s="284"/>
      <c r="AE103" s="248"/>
      <c r="AF103" s="181"/>
      <c r="AG103" s="181"/>
      <c r="AH103" s="181"/>
      <c r="AI103" s="181"/>
      <c r="AJ103" s="181"/>
      <c r="AK103" s="181"/>
      <c r="AL103" s="283"/>
      <c r="AM103" s="283"/>
      <c r="AN103" s="283"/>
      <c r="AO103" s="283"/>
      <c r="AP103" s="284"/>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c r="DM103" s="248"/>
      <c r="DN103" s="248"/>
      <c r="DO103" s="248"/>
      <c r="DP103" s="248"/>
      <c r="DQ103" s="248"/>
      <c r="DR103" s="248"/>
      <c r="DS103" s="248"/>
      <c r="DT103" s="248"/>
      <c r="DU103" s="248"/>
      <c r="DV103" s="248"/>
      <c r="DW103" s="248"/>
      <c r="DX103" s="248"/>
      <c r="DY103" s="248"/>
      <c r="DZ103" s="248"/>
      <c r="EA103" s="248"/>
      <c r="EB103" s="248"/>
      <c r="EC103" s="248"/>
      <c r="ED103" s="248"/>
      <c r="EE103" s="248"/>
      <c r="EF103" s="248"/>
      <c r="EG103" s="248"/>
      <c r="EH103" s="248"/>
      <c r="EI103" s="248"/>
      <c r="EJ103" s="248"/>
      <c r="EK103" s="248"/>
      <c r="EL103" s="248"/>
      <c r="EM103" s="248"/>
      <c r="EN103" s="248"/>
      <c r="EO103" s="248"/>
      <c r="EP103" s="248"/>
      <c r="EQ103" s="248"/>
      <c r="ER103" s="248"/>
      <c r="ES103" s="248"/>
      <c r="ET103" s="248"/>
    </row>
    <row r="104" spans="1:150" s="262" customFormat="1" outlineLevel="1" x14ac:dyDescent="0.25">
      <c r="A104" s="155"/>
      <c r="B104" s="155"/>
      <c r="C104" s="155" t="s">
        <v>302</v>
      </c>
      <c r="D104" s="155"/>
      <c r="E104" s="155"/>
      <c r="F104" s="178" t="s">
        <v>74</v>
      </c>
      <c r="G104" s="285"/>
      <c r="H104" s="181"/>
      <c r="I104" s="181"/>
      <c r="J104" s="181"/>
      <c r="K104" s="181"/>
      <c r="L104" s="181"/>
      <c r="M104" s="181"/>
      <c r="N104" s="283"/>
      <c r="O104" s="283"/>
      <c r="P104" s="283"/>
      <c r="Q104" s="283"/>
      <c r="R104" s="284"/>
      <c r="S104" s="248"/>
      <c r="T104" s="181"/>
      <c r="U104" s="181"/>
      <c r="V104" s="181"/>
      <c r="W104" s="181"/>
      <c r="X104" s="181"/>
      <c r="Y104" s="181"/>
      <c r="Z104" s="283"/>
      <c r="AA104" s="283"/>
      <c r="AB104" s="283"/>
      <c r="AC104" s="283"/>
      <c r="AD104" s="284"/>
      <c r="AE104" s="248"/>
      <c r="AF104" s="181"/>
      <c r="AG104" s="181"/>
      <c r="AH104" s="181"/>
      <c r="AI104" s="181"/>
      <c r="AJ104" s="181"/>
      <c r="AK104" s="181"/>
      <c r="AL104" s="283"/>
      <c r="AM104" s="283"/>
      <c r="AN104" s="283"/>
      <c r="AO104" s="283"/>
      <c r="AP104" s="284"/>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c r="DM104" s="248"/>
      <c r="DN104" s="248"/>
      <c r="DO104" s="248"/>
      <c r="DP104" s="248"/>
      <c r="DQ104" s="248"/>
      <c r="DR104" s="248"/>
      <c r="DS104" s="248"/>
      <c r="DT104" s="248"/>
      <c r="DU104" s="248"/>
      <c r="DV104" s="248"/>
      <c r="DW104" s="248"/>
      <c r="DX104" s="248"/>
      <c r="DY104" s="248"/>
      <c r="DZ104" s="248"/>
      <c r="EA104" s="248"/>
      <c r="EB104" s="248"/>
      <c r="EC104" s="248"/>
      <c r="ED104" s="248"/>
      <c r="EE104" s="248"/>
      <c r="EF104" s="248"/>
      <c r="EG104" s="248"/>
      <c r="EH104" s="248"/>
      <c r="EI104" s="248"/>
      <c r="EJ104" s="248"/>
      <c r="EK104" s="248"/>
      <c r="EL104" s="248"/>
      <c r="EM104" s="248"/>
      <c r="EN104" s="248"/>
      <c r="EO104" s="248"/>
      <c r="EP104" s="248"/>
      <c r="EQ104" s="248"/>
      <c r="ER104" s="248"/>
      <c r="ES104" s="248"/>
      <c r="ET104" s="248"/>
    </row>
    <row r="105" spans="1:150" s="262" customFormat="1" outlineLevel="1" x14ac:dyDescent="0.25">
      <c r="A105" s="155"/>
      <c r="B105" s="155" t="s">
        <v>299</v>
      </c>
      <c r="C105" s="155"/>
      <c r="D105" s="155"/>
      <c r="E105" s="155"/>
      <c r="F105" s="178" t="s">
        <v>74</v>
      </c>
      <c r="G105" s="181"/>
      <c r="H105" s="181"/>
      <c r="I105" s="181"/>
      <c r="J105" s="181"/>
      <c r="K105" s="181"/>
      <c r="L105" s="181"/>
      <c r="M105" s="181"/>
      <c r="N105" s="283"/>
      <c r="O105" s="283"/>
      <c r="P105" s="283"/>
      <c r="Q105" s="283"/>
      <c r="R105" s="284"/>
      <c r="S105" s="248"/>
      <c r="T105" s="181"/>
      <c r="U105" s="181"/>
      <c r="V105" s="181"/>
      <c r="W105" s="181"/>
      <c r="X105" s="181"/>
      <c r="Y105" s="181"/>
      <c r="Z105" s="283"/>
      <c r="AA105" s="283"/>
      <c r="AB105" s="283"/>
      <c r="AC105" s="283"/>
      <c r="AD105" s="284"/>
      <c r="AE105" s="248"/>
      <c r="AF105" s="181"/>
      <c r="AG105" s="181"/>
      <c r="AH105" s="181"/>
      <c r="AI105" s="181"/>
      <c r="AJ105" s="181"/>
      <c r="AK105" s="181"/>
      <c r="AL105" s="283"/>
      <c r="AM105" s="283"/>
      <c r="AN105" s="283"/>
      <c r="AO105" s="283"/>
      <c r="AP105" s="284"/>
      <c r="AQ105" s="248"/>
      <c r="AR105" s="248"/>
      <c r="AS105" s="248"/>
      <c r="AT105" s="248"/>
      <c r="AU105" s="248"/>
      <c r="AV105" s="248"/>
      <c r="AW105" s="248"/>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c r="CA105" s="248"/>
      <c r="CB105" s="248"/>
      <c r="CC105" s="248"/>
      <c r="CD105" s="248"/>
      <c r="CE105" s="248"/>
      <c r="CF105" s="248"/>
      <c r="CG105" s="248"/>
      <c r="CH105" s="248"/>
      <c r="CI105" s="248"/>
      <c r="CJ105" s="248"/>
      <c r="CK105" s="248"/>
      <c r="CL105" s="248"/>
      <c r="CM105" s="248"/>
      <c r="CN105" s="248"/>
      <c r="CO105" s="248"/>
      <c r="CP105" s="248"/>
      <c r="CQ105" s="248"/>
      <c r="CR105" s="248"/>
      <c r="CS105" s="248"/>
      <c r="CT105" s="248"/>
      <c r="CU105" s="248"/>
      <c r="CV105" s="248"/>
      <c r="CW105" s="248"/>
      <c r="CX105" s="248"/>
      <c r="CY105" s="248"/>
      <c r="CZ105" s="248"/>
      <c r="DA105" s="248"/>
      <c r="DB105" s="248"/>
      <c r="DC105" s="248"/>
      <c r="DD105" s="248"/>
      <c r="DE105" s="248"/>
      <c r="DF105" s="248"/>
      <c r="DG105" s="248"/>
      <c r="DH105" s="248"/>
      <c r="DI105" s="248"/>
      <c r="DJ105" s="248"/>
      <c r="DK105" s="248"/>
      <c r="DL105" s="248"/>
      <c r="DM105" s="248"/>
      <c r="DN105" s="248"/>
      <c r="DO105" s="248"/>
      <c r="DP105" s="248"/>
      <c r="DQ105" s="248"/>
      <c r="DR105" s="248"/>
      <c r="DS105" s="248"/>
      <c r="DT105" s="248"/>
      <c r="DU105" s="248"/>
      <c r="DV105" s="248"/>
      <c r="DW105" s="248"/>
      <c r="DX105" s="248"/>
      <c r="DY105" s="248"/>
      <c r="DZ105" s="248"/>
      <c r="EA105" s="248"/>
      <c r="EB105" s="248"/>
      <c r="EC105" s="248"/>
      <c r="ED105" s="248"/>
      <c r="EE105" s="248"/>
      <c r="EF105" s="248"/>
      <c r="EG105" s="248"/>
      <c r="EH105" s="248"/>
      <c r="EI105" s="248"/>
      <c r="EJ105" s="248"/>
      <c r="EK105" s="248"/>
      <c r="EL105" s="248"/>
      <c r="EM105" s="248"/>
      <c r="EN105" s="248"/>
      <c r="EO105" s="248"/>
      <c r="EP105" s="248"/>
      <c r="EQ105" s="248"/>
      <c r="ER105" s="248"/>
      <c r="ES105" s="248"/>
      <c r="ET105" s="248"/>
    </row>
    <row r="106" spans="1:150" s="262" customFormat="1" outlineLevel="1" x14ac:dyDescent="0.25">
      <c r="A106" s="155"/>
      <c r="B106" s="155"/>
      <c r="C106" s="155" t="s">
        <v>309</v>
      </c>
      <c r="D106" s="155"/>
      <c r="E106" s="155"/>
      <c r="F106" s="178" t="s">
        <v>74</v>
      </c>
      <c r="G106" s="181"/>
      <c r="H106" s="181"/>
      <c r="I106" s="181"/>
      <c r="J106" s="181"/>
      <c r="K106" s="181"/>
      <c r="L106" s="181"/>
      <c r="M106" s="181"/>
      <c r="N106" s="283"/>
      <c r="O106" s="283"/>
      <c r="P106" s="283"/>
      <c r="Q106" s="283"/>
      <c r="R106" s="284"/>
      <c r="S106" s="248"/>
      <c r="T106" s="181"/>
      <c r="U106" s="181"/>
      <c r="V106" s="181"/>
      <c r="W106" s="181"/>
      <c r="X106" s="181"/>
      <c r="Y106" s="181"/>
      <c r="Z106" s="283"/>
      <c r="AA106" s="283"/>
      <c r="AB106" s="283"/>
      <c r="AC106" s="283"/>
      <c r="AD106" s="284"/>
      <c r="AE106" s="248"/>
      <c r="AF106" s="181"/>
      <c r="AG106" s="181"/>
      <c r="AH106" s="181"/>
      <c r="AI106" s="181"/>
      <c r="AJ106" s="181"/>
      <c r="AK106" s="181"/>
      <c r="AL106" s="283"/>
      <c r="AM106" s="283"/>
      <c r="AN106" s="283"/>
      <c r="AO106" s="283"/>
      <c r="AP106" s="284"/>
      <c r="AQ106" s="248"/>
      <c r="AR106" s="248"/>
      <c r="AS106" s="248"/>
      <c r="AT106" s="248"/>
      <c r="AU106" s="248"/>
      <c r="AV106" s="248"/>
      <c r="AW106" s="248"/>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c r="CA106" s="248"/>
      <c r="CB106" s="248"/>
      <c r="CC106" s="248"/>
      <c r="CD106" s="248"/>
      <c r="CE106" s="248"/>
      <c r="CF106" s="248"/>
      <c r="CG106" s="248"/>
      <c r="CH106" s="248"/>
      <c r="CI106" s="248"/>
      <c r="CJ106" s="248"/>
      <c r="CK106" s="248"/>
      <c r="CL106" s="248"/>
      <c r="CM106" s="248"/>
      <c r="CN106" s="248"/>
      <c r="CO106" s="248"/>
      <c r="CP106" s="248"/>
      <c r="CQ106" s="248"/>
      <c r="CR106" s="248"/>
      <c r="CS106" s="248"/>
      <c r="CT106" s="248"/>
      <c r="CU106" s="248"/>
      <c r="CV106" s="248"/>
      <c r="CW106" s="248"/>
      <c r="CX106" s="248"/>
      <c r="CY106" s="248"/>
      <c r="CZ106" s="248"/>
      <c r="DA106" s="248"/>
      <c r="DB106" s="248"/>
      <c r="DC106" s="248"/>
      <c r="DD106" s="248"/>
      <c r="DE106" s="248"/>
      <c r="DF106" s="248"/>
      <c r="DG106" s="248"/>
      <c r="DH106" s="248"/>
      <c r="DI106" s="248"/>
      <c r="DJ106" s="248"/>
      <c r="DK106" s="248"/>
      <c r="DL106" s="248"/>
      <c r="DM106" s="248"/>
      <c r="DN106" s="248"/>
      <c r="DO106" s="248"/>
      <c r="DP106" s="248"/>
      <c r="DQ106" s="248"/>
      <c r="DR106" s="248"/>
      <c r="DS106" s="248"/>
      <c r="DT106" s="248"/>
      <c r="DU106" s="248"/>
      <c r="DV106" s="248"/>
      <c r="DW106" s="248"/>
      <c r="DX106" s="248"/>
      <c r="DY106" s="248"/>
      <c r="DZ106" s="248"/>
      <c r="EA106" s="248"/>
      <c r="EB106" s="248"/>
      <c r="EC106" s="248"/>
      <c r="ED106" s="248"/>
      <c r="EE106" s="248"/>
      <c r="EF106" s="248"/>
      <c r="EG106" s="248"/>
      <c r="EH106" s="248"/>
      <c r="EI106" s="248"/>
      <c r="EJ106" s="248"/>
      <c r="EK106" s="248"/>
      <c r="EL106" s="248"/>
      <c r="EM106" s="248"/>
      <c r="EN106" s="248"/>
      <c r="EO106" s="248"/>
      <c r="EP106" s="248"/>
      <c r="EQ106" s="248"/>
      <c r="ER106" s="248"/>
      <c r="ES106" s="248"/>
      <c r="ET106" s="248"/>
    </row>
    <row r="107" spans="1:150" s="262" customFormat="1" outlineLevel="1" x14ac:dyDescent="0.25">
      <c r="A107" s="155"/>
      <c r="B107" s="155" t="s">
        <v>300</v>
      </c>
      <c r="C107" s="155"/>
      <c r="D107" s="155"/>
      <c r="E107" s="155"/>
      <c r="F107" s="178" t="s">
        <v>74</v>
      </c>
      <c r="G107" s="181"/>
      <c r="H107" s="181"/>
      <c r="I107" s="181"/>
      <c r="J107" s="181"/>
      <c r="K107" s="181"/>
      <c r="L107" s="181"/>
      <c r="M107" s="181"/>
      <c r="N107" s="283"/>
      <c r="O107" s="283"/>
      <c r="P107" s="283"/>
      <c r="Q107" s="283"/>
      <c r="R107" s="284"/>
      <c r="S107" s="248"/>
      <c r="T107" s="181"/>
      <c r="U107" s="181"/>
      <c r="V107" s="181"/>
      <c r="W107" s="181"/>
      <c r="X107" s="181"/>
      <c r="Y107" s="181"/>
      <c r="Z107" s="283"/>
      <c r="AA107" s="283"/>
      <c r="AB107" s="283"/>
      <c r="AC107" s="283"/>
      <c r="AD107" s="284"/>
      <c r="AE107" s="248"/>
      <c r="AF107" s="181"/>
      <c r="AG107" s="181"/>
      <c r="AH107" s="181"/>
      <c r="AI107" s="181"/>
      <c r="AJ107" s="181"/>
      <c r="AK107" s="181"/>
      <c r="AL107" s="283"/>
      <c r="AM107" s="283"/>
      <c r="AN107" s="283"/>
      <c r="AO107" s="283"/>
      <c r="AP107" s="284"/>
      <c r="AQ107" s="248"/>
      <c r="AR107" s="248"/>
      <c r="AS107" s="248"/>
      <c r="AT107" s="248"/>
      <c r="AU107" s="248"/>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c r="CU107" s="248"/>
      <c r="CV107" s="248"/>
      <c r="CW107" s="248"/>
      <c r="CX107" s="248"/>
      <c r="CY107" s="248"/>
      <c r="CZ107" s="248"/>
      <c r="DA107" s="248"/>
      <c r="DB107" s="248"/>
      <c r="DC107" s="248"/>
      <c r="DD107" s="248"/>
      <c r="DE107" s="248"/>
      <c r="DF107" s="248"/>
      <c r="DG107" s="248"/>
      <c r="DH107" s="248"/>
      <c r="DI107" s="248"/>
      <c r="DJ107" s="248"/>
      <c r="DK107" s="248"/>
      <c r="DL107" s="248"/>
      <c r="DM107" s="248"/>
      <c r="DN107" s="248"/>
      <c r="DO107" s="248"/>
      <c r="DP107" s="248"/>
      <c r="DQ107" s="248"/>
      <c r="DR107" s="248"/>
      <c r="DS107" s="248"/>
      <c r="DT107" s="248"/>
      <c r="DU107" s="248"/>
      <c r="DV107" s="248"/>
      <c r="DW107" s="248"/>
      <c r="DX107" s="248"/>
      <c r="DY107" s="248"/>
      <c r="DZ107" s="248"/>
      <c r="EA107" s="248"/>
      <c r="EB107" s="248"/>
      <c r="EC107" s="248"/>
      <c r="ED107" s="248"/>
      <c r="EE107" s="248"/>
      <c r="EF107" s="248"/>
      <c r="EG107" s="248"/>
      <c r="EH107" s="248"/>
      <c r="EI107" s="248"/>
      <c r="EJ107" s="248"/>
      <c r="EK107" s="248"/>
      <c r="EL107" s="248"/>
      <c r="EM107" s="248"/>
      <c r="EN107" s="248"/>
      <c r="EO107" s="248"/>
      <c r="EP107" s="248"/>
      <c r="EQ107" s="248"/>
      <c r="ER107" s="248"/>
      <c r="ES107" s="248"/>
      <c r="ET107" s="248"/>
    </row>
    <row r="108" spans="1:150" s="262" customFormat="1" outlineLevel="1" x14ac:dyDescent="0.25">
      <c r="A108" s="155"/>
      <c r="B108" s="155"/>
      <c r="C108" s="155" t="s">
        <v>310</v>
      </c>
      <c r="D108" s="155"/>
      <c r="E108" s="155"/>
      <c r="F108" s="178" t="s">
        <v>74</v>
      </c>
      <c r="G108" s="181"/>
      <c r="H108" s="181"/>
      <c r="I108" s="181"/>
      <c r="J108" s="181"/>
      <c r="K108" s="181"/>
      <c r="L108" s="181"/>
      <c r="M108" s="181"/>
      <c r="N108" s="283"/>
      <c r="O108" s="283"/>
      <c r="P108" s="283"/>
      <c r="Q108" s="283"/>
      <c r="R108" s="284"/>
      <c r="S108" s="248"/>
      <c r="T108" s="181"/>
      <c r="U108" s="181"/>
      <c r="V108" s="181"/>
      <c r="W108" s="181"/>
      <c r="X108" s="181"/>
      <c r="Y108" s="181"/>
      <c r="Z108" s="283"/>
      <c r="AA108" s="283"/>
      <c r="AB108" s="283"/>
      <c r="AC108" s="283"/>
      <c r="AD108" s="284"/>
      <c r="AE108" s="248"/>
      <c r="AF108" s="181"/>
      <c r="AG108" s="181"/>
      <c r="AH108" s="181"/>
      <c r="AI108" s="181"/>
      <c r="AJ108" s="181"/>
      <c r="AK108" s="181"/>
      <c r="AL108" s="283"/>
      <c r="AM108" s="283"/>
      <c r="AN108" s="283"/>
      <c r="AO108" s="283"/>
      <c r="AP108" s="284"/>
      <c r="AQ108" s="248"/>
      <c r="AR108" s="248"/>
      <c r="AS108" s="248"/>
      <c r="AT108" s="248"/>
      <c r="AU108" s="248"/>
      <c r="AV108" s="248"/>
      <c r="AW108" s="248"/>
      <c r="AX108" s="248"/>
      <c r="AY108" s="248"/>
      <c r="AZ108" s="248"/>
      <c r="BA108" s="248"/>
      <c r="BB108" s="248"/>
      <c r="BC108" s="248"/>
      <c r="BD108" s="248"/>
      <c r="BE108" s="248"/>
      <c r="BF108" s="248"/>
      <c r="BG108" s="248"/>
      <c r="BH108" s="248"/>
      <c r="BI108" s="248"/>
      <c r="BJ108" s="248"/>
      <c r="BK108" s="248"/>
      <c r="BL108" s="248"/>
      <c r="BM108" s="248"/>
      <c r="BN108" s="248"/>
      <c r="BO108" s="248"/>
      <c r="BP108" s="248"/>
      <c r="BQ108" s="248"/>
      <c r="BR108" s="248"/>
      <c r="BS108" s="248"/>
      <c r="BT108" s="248"/>
      <c r="BU108" s="248"/>
      <c r="BV108" s="248"/>
      <c r="BW108" s="248"/>
      <c r="BX108" s="248"/>
      <c r="BY108" s="248"/>
      <c r="BZ108" s="248"/>
      <c r="CA108" s="248"/>
      <c r="CB108" s="248"/>
      <c r="CC108" s="248"/>
      <c r="CD108" s="248"/>
      <c r="CE108" s="248"/>
      <c r="CF108" s="248"/>
      <c r="CG108" s="248"/>
      <c r="CH108" s="248"/>
      <c r="CI108" s="248"/>
      <c r="CJ108" s="248"/>
      <c r="CK108" s="248"/>
      <c r="CL108" s="248"/>
      <c r="CM108" s="248"/>
      <c r="CN108" s="248"/>
      <c r="CO108" s="248"/>
      <c r="CP108" s="248"/>
      <c r="CQ108" s="248"/>
      <c r="CR108" s="248"/>
      <c r="CS108" s="248"/>
      <c r="CT108" s="248"/>
      <c r="CU108" s="248"/>
      <c r="CV108" s="248"/>
      <c r="CW108" s="248"/>
      <c r="CX108" s="248"/>
      <c r="CY108" s="248"/>
      <c r="CZ108" s="248"/>
      <c r="DA108" s="248"/>
      <c r="DB108" s="248"/>
      <c r="DC108" s="248"/>
      <c r="DD108" s="248"/>
      <c r="DE108" s="248"/>
      <c r="DF108" s="248"/>
      <c r="DG108" s="248"/>
      <c r="DH108" s="248"/>
      <c r="DI108" s="248"/>
      <c r="DJ108" s="248"/>
      <c r="DK108" s="248"/>
      <c r="DL108" s="248"/>
      <c r="DM108" s="248"/>
      <c r="DN108" s="248"/>
      <c r="DO108" s="248"/>
      <c r="DP108" s="248"/>
      <c r="DQ108" s="248"/>
      <c r="DR108" s="248"/>
      <c r="DS108" s="248"/>
      <c r="DT108" s="248"/>
      <c r="DU108" s="248"/>
      <c r="DV108" s="248"/>
      <c r="DW108" s="248"/>
      <c r="DX108" s="248"/>
      <c r="DY108" s="248"/>
      <c r="DZ108" s="248"/>
      <c r="EA108" s="248"/>
      <c r="EB108" s="248"/>
      <c r="EC108" s="248"/>
      <c r="ED108" s="248"/>
      <c r="EE108" s="248"/>
      <c r="EF108" s="248"/>
      <c r="EG108" s="248"/>
      <c r="EH108" s="248"/>
      <c r="EI108" s="248"/>
      <c r="EJ108" s="248"/>
      <c r="EK108" s="248"/>
      <c r="EL108" s="248"/>
      <c r="EM108" s="248"/>
      <c r="EN108" s="248"/>
      <c r="EO108" s="248"/>
      <c r="EP108" s="248"/>
      <c r="EQ108" s="248"/>
      <c r="ER108" s="248"/>
      <c r="ES108" s="248"/>
      <c r="ET108" s="248"/>
    </row>
    <row r="109" spans="1:150" s="262" customFormat="1" outlineLevel="1" x14ac:dyDescent="0.25">
      <c r="A109" s="263" t="s">
        <v>206</v>
      </c>
      <c r="B109" s="155"/>
      <c r="C109" s="155"/>
      <c r="D109" s="155"/>
      <c r="E109" s="155"/>
      <c r="F109" s="178" t="s">
        <v>74</v>
      </c>
      <c r="G109" s="285">
        <v>20</v>
      </c>
      <c r="H109" s="181">
        <f>SUM(H110:H113)</f>
        <v>0</v>
      </c>
      <c r="I109" s="181">
        <f>SUM(I110:I113)</f>
        <v>0</v>
      </c>
      <c r="J109" s="181">
        <f t="shared" ref="J109:AP109" si="59">SUM(J110:J113)</f>
        <v>0</v>
      </c>
      <c r="K109" s="181">
        <f t="shared" si="59"/>
        <v>0</v>
      </c>
      <c r="L109" s="181">
        <f t="shared" si="59"/>
        <v>0</v>
      </c>
      <c r="M109" s="181">
        <f t="shared" si="59"/>
        <v>0</v>
      </c>
      <c r="N109" s="283">
        <f t="shared" si="59"/>
        <v>0</v>
      </c>
      <c r="O109" s="283">
        <f t="shared" si="59"/>
        <v>0</v>
      </c>
      <c r="P109" s="283">
        <f t="shared" si="59"/>
        <v>0</v>
      </c>
      <c r="Q109" s="283">
        <f t="shared" si="59"/>
        <v>0</v>
      </c>
      <c r="R109" s="284">
        <f t="shared" si="59"/>
        <v>0</v>
      </c>
      <c r="S109" s="248"/>
      <c r="T109" s="181">
        <f t="shared" si="59"/>
        <v>0</v>
      </c>
      <c r="U109" s="181">
        <f t="shared" si="59"/>
        <v>0</v>
      </c>
      <c r="V109" s="181">
        <f t="shared" si="59"/>
        <v>0</v>
      </c>
      <c r="W109" s="181">
        <f t="shared" si="59"/>
        <v>0</v>
      </c>
      <c r="X109" s="181">
        <f t="shared" si="59"/>
        <v>0</v>
      </c>
      <c r="Y109" s="181">
        <f t="shared" si="59"/>
        <v>0</v>
      </c>
      <c r="Z109" s="283">
        <f t="shared" si="59"/>
        <v>0</v>
      </c>
      <c r="AA109" s="283">
        <f t="shared" si="59"/>
        <v>0</v>
      </c>
      <c r="AB109" s="283">
        <f t="shared" si="59"/>
        <v>0</v>
      </c>
      <c r="AC109" s="283">
        <f t="shared" si="59"/>
        <v>0</v>
      </c>
      <c r="AD109" s="284">
        <f t="shared" si="59"/>
        <v>0</v>
      </c>
      <c r="AE109" s="248"/>
      <c r="AF109" s="181">
        <f t="shared" si="59"/>
        <v>0</v>
      </c>
      <c r="AG109" s="181">
        <f t="shared" si="59"/>
        <v>0</v>
      </c>
      <c r="AH109" s="181">
        <f t="shared" si="59"/>
        <v>0</v>
      </c>
      <c r="AI109" s="181">
        <f t="shared" si="59"/>
        <v>0</v>
      </c>
      <c r="AJ109" s="181">
        <f t="shared" si="59"/>
        <v>0</v>
      </c>
      <c r="AK109" s="181">
        <f t="shared" si="59"/>
        <v>0</v>
      </c>
      <c r="AL109" s="283">
        <f t="shared" si="59"/>
        <v>0</v>
      </c>
      <c r="AM109" s="283">
        <f t="shared" si="59"/>
        <v>0</v>
      </c>
      <c r="AN109" s="283">
        <f t="shared" si="59"/>
        <v>0</v>
      </c>
      <c r="AO109" s="283">
        <f t="shared" si="59"/>
        <v>0</v>
      </c>
      <c r="AP109" s="284">
        <f t="shared" si="59"/>
        <v>0</v>
      </c>
      <c r="AQ109" s="248"/>
      <c r="AR109" s="248"/>
      <c r="AS109" s="248"/>
      <c r="AT109" s="248"/>
      <c r="AU109" s="248"/>
      <c r="AV109" s="248"/>
      <c r="AW109" s="248"/>
      <c r="AX109" s="248"/>
      <c r="AY109" s="248"/>
      <c r="AZ109" s="248"/>
      <c r="BA109" s="248"/>
      <c r="BB109" s="248"/>
      <c r="BC109" s="248"/>
      <c r="BD109" s="248"/>
      <c r="BE109" s="248"/>
      <c r="BF109" s="248"/>
      <c r="BG109" s="248"/>
      <c r="BH109" s="248"/>
      <c r="BI109" s="248"/>
      <c r="BJ109" s="248"/>
      <c r="BK109" s="248"/>
      <c r="BL109" s="248"/>
      <c r="BM109" s="248"/>
      <c r="BN109" s="248"/>
      <c r="BO109" s="248"/>
      <c r="BP109" s="248"/>
      <c r="BQ109" s="248"/>
      <c r="BR109" s="248"/>
      <c r="BS109" s="248"/>
      <c r="BT109" s="248"/>
      <c r="BU109" s="248"/>
      <c r="BV109" s="248"/>
      <c r="BW109" s="248"/>
      <c r="BX109" s="248"/>
      <c r="BY109" s="248"/>
      <c r="BZ109" s="248"/>
      <c r="CA109" s="248"/>
      <c r="CB109" s="248"/>
      <c r="CC109" s="248"/>
      <c r="CD109" s="248"/>
      <c r="CE109" s="248"/>
      <c r="CF109" s="248"/>
      <c r="CG109" s="248"/>
      <c r="CH109" s="248"/>
      <c r="CI109" s="248"/>
      <c r="CJ109" s="248"/>
      <c r="CK109" s="248"/>
      <c r="CL109" s="248"/>
      <c r="CM109" s="248"/>
      <c r="CN109" s="248"/>
      <c r="CO109" s="248"/>
      <c r="CP109" s="248"/>
      <c r="CQ109" s="248"/>
      <c r="CR109" s="248"/>
      <c r="CS109" s="248"/>
      <c r="CT109" s="248"/>
      <c r="CU109" s="248"/>
      <c r="CV109" s="248"/>
      <c r="CW109" s="248"/>
      <c r="CX109" s="248"/>
      <c r="CY109" s="248"/>
      <c r="CZ109" s="248"/>
      <c r="DA109" s="248"/>
      <c r="DB109" s="248"/>
      <c r="DC109" s="248"/>
      <c r="DD109" s="248"/>
      <c r="DE109" s="248"/>
      <c r="DF109" s="248"/>
      <c r="DG109" s="248"/>
      <c r="DH109" s="248"/>
      <c r="DI109" s="248"/>
      <c r="DJ109" s="248"/>
      <c r="DK109" s="248"/>
      <c r="DL109" s="248"/>
      <c r="DM109" s="248"/>
      <c r="DN109" s="248"/>
      <c r="DO109" s="248"/>
      <c r="DP109" s="248"/>
      <c r="DQ109" s="248"/>
      <c r="DR109" s="248"/>
      <c r="DS109" s="248"/>
      <c r="DT109" s="248"/>
      <c r="DU109" s="248"/>
      <c r="DV109" s="248"/>
      <c r="DW109" s="248"/>
      <c r="DX109" s="248"/>
      <c r="DY109" s="248"/>
      <c r="DZ109" s="248"/>
      <c r="EA109" s="248"/>
      <c r="EB109" s="248"/>
      <c r="EC109" s="248"/>
      <c r="ED109" s="248"/>
      <c r="EE109" s="248"/>
      <c r="EF109" s="248"/>
      <c r="EG109" s="248"/>
      <c r="EH109" s="248"/>
      <c r="EI109" s="248"/>
      <c r="EJ109" s="248"/>
      <c r="EK109" s="248"/>
      <c r="EL109" s="248"/>
      <c r="EM109" s="248"/>
      <c r="EN109" s="248"/>
      <c r="EO109" s="248"/>
      <c r="EP109" s="248"/>
      <c r="EQ109" s="248"/>
      <c r="ER109" s="248"/>
      <c r="ES109" s="248"/>
      <c r="ET109" s="248"/>
    </row>
    <row r="110" spans="1:150" s="262" customFormat="1" outlineLevel="1" x14ac:dyDescent="0.25">
      <c r="A110" s="263"/>
      <c r="B110" s="155" t="s">
        <v>312</v>
      </c>
      <c r="C110" s="155"/>
      <c r="D110" s="155"/>
      <c r="E110" s="155"/>
      <c r="F110" s="178" t="s">
        <v>74</v>
      </c>
      <c r="G110" s="285"/>
      <c r="H110" s="181"/>
      <c r="I110" s="181"/>
      <c r="J110" s="181"/>
      <c r="K110" s="181"/>
      <c r="L110" s="181"/>
      <c r="M110" s="181"/>
      <c r="N110" s="283"/>
      <c r="O110" s="283"/>
      <c r="P110" s="283"/>
      <c r="Q110" s="283"/>
      <c r="R110" s="284"/>
      <c r="S110" s="248"/>
      <c r="T110" s="181"/>
      <c r="U110" s="181"/>
      <c r="V110" s="181"/>
      <c r="W110" s="181"/>
      <c r="X110" s="181"/>
      <c r="Y110" s="181"/>
      <c r="Z110" s="283"/>
      <c r="AA110" s="283"/>
      <c r="AB110" s="283"/>
      <c r="AC110" s="283"/>
      <c r="AD110" s="284"/>
      <c r="AE110" s="248"/>
      <c r="AF110" s="181"/>
      <c r="AG110" s="181"/>
      <c r="AH110" s="181"/>
      <c r="AI110" s="181"/>
      <c r="AJ110" s="181"/>
      <c r="AK110" s="181"/>
      <c r="AL110" s="283"/>
      <c r="AM110" s="283"/>
      <c r="AN110" s="283"/>
      <c r="AO110" s="283"/>
      <c r="AP110" s="284"/>
      <c r="AQ110" s="248"/>
      <c r="AR110" s="248"/>
      <c r="AS110" s="248"/>
      <c r="AT110" s="248"/>
      <c r="AU110" s="248"/>
      <c r="AV110" s="248"/>
      <c r="AW110" s="248"/>
      <c r="AX110" s="248"/>
      <c r="AY110" s="248"/>
      <c r="AZ110" s="248"/>
      <c r="BA110" s="248"/>
      <c r="BB110" s="248"/>
      <c r="BC110" s="248"/>
      <c r="BD110" s="248"/>
      <c r="BE110" s="248"/>
      <c r="BF110" s="248"/>
      <c r="BG110" s="248"/>
      <c r="BH110" s="248"/>
      <c r="BI110" s="248"/>
      <c r="BJ110" s="248"/>
      <c r="BK110" s="248"/>
      <c r="BL110" s="248"/>
      <c r="BM110" s="248"/>
      <c r="BN110" s="248"/>
      <c r="BO110" s="248"/>
      <c r="BP110" s="248"/>
      <c r="BQ110" s="248"/>
      <c r="BR110" s="248"/>
      <c r="BS110" s="248"/>
      <c r="BT110" s="248"/>
      <c r="BU110" s="248"/>
      <c r="BV110" s="248"/>
      <c r="BW110" s="248"/>
      <c r="BX110" s="248"/>
      <c r="BY110" s="248"/>
      <c r="BZ110" s="248"/>
      <c r="CA110" s="248"/>
      <c r="CB110" s="248"/>
      <c r="CC110" s="248"/>
      <c r="CD110" s="248"/>
      <c r="CE110" s="248"/>
      <c r="CF110" s="248"/>
      <c r="CG110" s="248"/>
      <c r="CH110" s="248"/>
      <c r="CI110" s="248"/>
      <c r="CJ110" s="248"/>
      <c r="CK110" s="248"/>
      <c r="CL110" s="248"/>
      <c r="CM110" s="248"/>
      <c r="CN110" s="248"/>
      <c r="CO110" s="248"/>
      <c r="CP110" s="248"/>
      <c r="CQ110" s="248"/>
      <c r="CR110" s="248"/>
      <c r="CS110" s="248"/>
      <c r="CT110" s="248"/>
      <c r="CU110" s="248"/>
      <c r="CV110" s="248"/>
      <c r="CW110" s="248"/>
      <c r="CX110" s="248"/>
      <c r="CY110" s="248"/>
      <c r="CZ110" s="248"/>
      <c r="DA110" s="248"/>
      <c r="DB110" s="248"/>
      <c r="DC110" s="248"/>
      <c r="DD110" s="248"/>
      <c r="DE110" s="248"/>
      <c r="DF110" s="248"/>
      <c r="DG110" s="248"/>
      <c r="DH110" s="248"/>
      <c r="DI110" s="248"/>
      <c r="DJ110" s="248"/>
      <c r="DK110" s="248"/>
      <c r="DL110" s="248"/>
      <c r="DM110" s="248"/>
      <c r="DN110" s="248"/>
      <c r="DO110" s="248"/>
      <c r="DP110" s="248"/>
      <c r="DQ110" s="248"/>
      <c r="DR110" s="248"/>
      <c r="DS110" s="248"/>
      <c r="DT110" s="248"/>
      <c r="DU110" s="248"/>
      <c r="DV110" s="248"/>
      <c r="DW110" s="248"/>
      <c r="DX110" s="248"/>
      <c r="DY110" s="248"/>
      <c r="DZ110" s="248"/>
      <c r="EA110" s="248"/>
      <c r="EB110" s="248"/>
      <c r="EC110" s="248"/>
      <c r="ED110" s="248"/>
      <c r="EE110" s="248"/>
      <c r="EF110" s="248"/>
      <c r="EG110" s="248"/>
      <c r="EH110" s="248"/>
      <c r="EI110" s="248"/>
      <c r="EJ110" s="248"/>
      <c r="EK110" s="248"/>
      <c r="EL110" s="248"/>
      <c r="EM110" s="248"/>
      <c r="EN110" s="248"/>
      <c r="EO110" s="248"/>
      <c r="EP110" s="248"/>
      <c r="EQ110" s="248"/>
      <c r="ER110" s="248"/>
      <c r="ES110" s="248"/>
      <c r="ET110" s="248"/>
    </row>
    <row r="111" spans="1:150" s="262" customFormat="1" outlineLevel="1" x14ac:dyDescent="0.25">
      <c r="A111" s="263"/>
      <c r="B111" s="155" t="s">
        <v>313</v>
      </c>
      <c r="C111" s="155"/>
      <c r="D111" s="155"/>
      <c r="E111" s="155"/>
      <c r="F111" s="178" t="s">
        <v>74</v>
      </c>
      <c r="G111" s="285"/>
      <c r="H111" s="181"/>
      <c r="I111" s="181"/>
      <c r="J111" s="181"/>
      <c r="K111" s="181"/>
      <c r="L111" s="181"/>
      <c r="M111" s="181"/>
      <c r="N111" s="283"/>
      <c r="O111" s="283"/>
      <c r="P111" s="283"/>
      <c r="Q111" s="283"/>
      <c r="R111" s="284"/>
      <c r="S111" s="248"/>
      <c r="T111" s="181"/>
      <c r="U111" s="181"/>
      <c r="V111" s="181"/>
      <c r="W111" s="181"/>
      <c r="X111" s="181"/>
      <c r="Y111" s="181"/>
      <c r="Z111" s="283"/>
      <c r="AA111" s="283"/>
      <c r="AB111" s="283"/>
      <c r="AC111" s="283"/>
      <c r="AD111" s="284"/>
      <c r="AE111" s="248"/>
      <c r="AF111" s="181"/>
      <c r="AG111" s="181"/>
      <c r="AH111" s="181"/>
      <c r="AI111" s="181"/>
      <c r="AJ111" s="181"/>
      <c r="AK111" s="181"/>
      <c r="AL111" s="283"/>
      <c r="AM111" s="283"/>
      <c r="AN111" s="283"/>
      <c r="AO111" s="283"/>
      <c r="AP111" s="284"/>
      <c r="AQ111" s="248"/>
      <c r="AR111" s="248"/>
      <c r="AS111" s="248"/>
      <c r="AT111" s="248"/>
      <c r="AU111" s="248"/>
      <c r="AV111" s="248"/>
      <c r="AW111" s="248"/>
      <c r="AX111" s="248"/>
      <c r="AY111" s="248"/>
      <c r="AZ111" s="248"/>
      <c r="BA111" s="248"/>
      <c r="BB111" s="248"/>
      <c r="BC111" s="248"/>
      <c r="BD111" s="248"/>
      <c r="BE111" s="248"/>
      <c r="BF111" s="248"/>
      <c r="BG111" s="248"/>
      <c r="BH111" s="248"/>
      <c r="BI111" s="248"/>
      <c r="BJ111" s="248"/>
      <c r="BK111" s="248"/>
      <c r="BL111" s="248"/>
      <c r="BM111" s="248"/>
      <c r="BN111" s="248"/>
      <c r="BO111" s="248"/>
      <c r="BP111" s="248"/>
      <c r="BQ111" s="248"/>
      <c r="BR111" s="248"/>
      <c r="BS111" s="248"/>
      <c r="BT111" s="248"/>
      <c r="BU111" s="248"/>
      <c r="BV111" s="248"/>
      <c r="BW111" s="248"/>
      <c r="BX111" s="248"/>
      <c r="BY111" s="248"/>
      <c r="BZ111" s="248"/>
      <c r="CA111" s="248"/>
      <c r="CB111" s="248"/>
      <c r="CC111" s="248"/>
      <c r="CD111" s="248"/>
      <c r="CE111" s="248"/>
      <c r="CF111" s="248"/>
      <c r="CG111" s="248"/>
      <c r="CH111" s="248"/>
      <c r="CI111" s="248"/>
      <c r="CJ111" s="248"/>
      <c r="CK111" s="248"/>
      <c r="CL111" s="248"/>
      <c r="CM111" s="248"/>
      <c r="CN111" s="248"/>
      <c r="CO111" s="248"/>
      <c r="CP111" s="248"/>
      <c r="CQ111" s="248"/>
      <c r="CR111" s="248"/>
      <c r="CS111" s="248"/>
      <c r="CT111" s="248"/>
      <c r="CU111" s="248"/>
      <c r="CV111" s="248"/>
      <c r="CW111" s="248"/>
      <c r="CX111" s="248"/>
      <c r="CY111" s="248"/>
      <c r="CZ111" s="248"/>
      <c r="DA111" s="248"/>
      <c r="DB111" s="248"/>
      <c r="DC111" s="248"/>
      <c r="DD111" s="248"/>
      <c r="DE111" s="248"/>
      <c r="DF111" s="248"/>
      <c r="DG111" s="248"/>
      <c r="DH111" s="248"/>
      <c r="DI111" s="248"/>
      <c r="DJ111" s="248"/>
      <c r="DK111" s="248"/>
      <c r="DL111" s="248"/>
      <c r="DM111" s="248"/>
      <c r="DN111" s="248"/>
      <c r="DO111" s="248"/>
      <c r="DP111" s="248"/>
      <c r="DQ111" s="248"/>
      <c r="DR111" s="248"/>
      <c r="DS111" s="248"/>
      <c r="DT111" s="248"/>
      <c r="DU111" s="248"/>
      <c r="DV111" s="248"/>
      <c r="DW111" s="248"/>
      <c r="DX111" s="248"/>
      <c r="DY111" s="248"/>
      <c r="DZ111" s="248"/>
      <c r="EA111" s="248"/>
      <c r="EB111" s="248"/>
      <c r="EC111" s="248"/>
      <c r="ED111" s="248"/>
      <c r="EE111" s="248"/>
      <c r="EF111" s="248"/>
      <c r="EG111" s="248"/>
      <c r="EH111" s="248"/>
      <c r="EI111" s="248"/>
      <c r="EJ111" s="248"/>
      <c r="EK111" s="248"/>
      <c r="EL111" s="248"/>
      <c r="EM111" s="248"/>
      <c r="EN111" s="248"/>
      <c r="EO111" s="248"/>
      <c r="EP111" s="248"/>
      <c r="EQ111" s="248"/>
      <c r="ER111" s="248"/>
      <c r="ES111" s="248"/>
      <c r="ET111" s="248"/>
    </row>
    <row r="112" spans="1:150" s="262" customFormat="1" outlineLevel="1" x14ac:dyDescent="0.25">
      <c r="A112" s="263"/>
      <c r="B112" s="155" t="s">
        <v>314</v>
      </c>
      <c r="C112" s="155"/>
      <c r="D112" s="155"/>
      <c r="E112" s="155"/>
      <c r="F112" s="178" t="s">
        <v>74</v>
      </c>
      <c r="G112" s="285"/>
      <c r="H112" s="181"/>
      <c r="I112" s="181"/>
      <c r="J112" s="181"/>
      <c r="K112" s="181"/>
      <c r="L112" s="181"/>
      <c r="M112" s="181"/>
      <c r="N112" s="283"/>
      <c r="O112" s="283"/>
      <c r="P112" s="283"/>
      <c r="Q112" s="283"/>
      <c r="R112" s="284"/>
      <c r="S112" s="248"/>
      <c r="T112" s="181"/>
      <c r="U112" s="181"/>
      <c r="V112" s="181"/>
      <c r="W112" s="181"/>
      <c r="X112" s="181"/>
      <c r="Y112" s="181"/>
      <c r="Z112" s="283"/>
      <c r="AA112" s="283"/>
      <c r="AB112" s="283"/>
      <c r="AC112" s="283"/>
      <c r="AD112" s="284"/>
      <c r="AE112" s="248"/>
      <c r="AF112" s="181"/>
      <c r="AG112" s="181"/>
      <c r="AH112" s="181"/>
      <c r="AI112" s="181"/>
      <c r="AJ112" s="181"/>
      <c r="AK112" s="181"/>
      <c r="AL112" s="283"/>
      <c r="AM112" s="283"/>
      <c r="AN112" s="283"/>
      <c r="AO112" s="283"/>
      <c r="AP112" s="284"/>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c r="CA112" s="248"/>
      <c r="CB112" s="248"/>
      <c r="CC112" s="248"/>
      <c r="CD112" s="248"/>
      <c r="CE112" s="248"/>
      <c r="CF112" s="248"/>
      <c r="CG112" s="248"/>
      <c r="CH112" s="248"/>
      <c r="CI112" s="248"/>
      <c r="CJ112" s="248"/>
      <c r="CK112" s="248"/>
      <c r="CL112" s="248"/>
      <c r="CM112" s="248"/>
      <c r="CN112" s="248"/>
      <c r="CO112" s="248"/>
      <c r="CP112" s="248"/>
      <c r="CQ112" s="248"/>
      <c r="CR112" s="248"/>
      <c r="CS112" s="248"/>
      <c r="CT112" s="248"/>
      <c r="CU112" s="248"/>
      <c r="CV112" s="248"/>
      <c r="CW112" s="248"/>
      <c r="CX112" s="248"/>
      <c r="CY112" s="248"/>
      <c r="CZ112" s="248"/>
      <c r="DA112" s="248"/>
      <c r="DB112" s="248"/>
      <c r="DC112" s="248"/>
      <c r="DD112" s="248"/>
      <c r="DE112" s="248"/>
      <c r="DF112" s="248"/>
      <c r="DG112" s="248"/>
      <c r="DH112" s="248"/>
      <c r="DI112" s="248"/>
      <c r="DJ112" s="248"/>
      <c r="DK112" s="248"/>
      <c r="DL112" s="248"/>
      <c r="DM112" s="248"/>
      <c r="DN112" s="248"/>
      <c r="DO112" s="248"/>
      <c r="DP112" s="248"/>
      <c r="DQ112" s="248"/>
      <c r="DR112" s="248"/>
      <c r="DS112" s="248"/>
      <c r="DT112" s="248"/>
      <c r="DU112" s="248"/>
      <c r="DV112" s="248"/>
      <c r="DW112" s="248"/>
      <c r="DX112" s="248"/>
      <c r="DY112" s="248"/>
      <c r="DZ112" s="248"/>
      <c r="EA112" s="248"/>
      <c r="EB112" s="248"/>
      <c r="EC112" s="248"/>
      <c r="ED112" s="248"/>
      <c r="EE112" s="248"/>
      <c r="EF112" s="248"/>
      <c r="EG112" s="248"/>
      <c r="EH112" s="248"/>
      <c r="EI112" s="248"/>
      <c r="EJ112" s="248"/>
      <c r="EK112" s="248"/>
      <c r="EL112" s="248"/>
      <c r="EM112" s="248"/>
      <c r="EN112" s="248"/>
      <c r="EO112" s="248"/>
      <c r="EP112" s="248"/>
      <c r="EQ112" s="248"/>
      <c r="ER112" s="248"/>
      <c r="ES112" s="248"/>
      <c r="ET112" s="248"/>
    </row>
    <row r="113" spans="1:150" s="262" customFormat="1" outlineLevel="1" x14ac:dyDescent="0.25">
      <c r="A113" s="263"/>
      <c r="B113" s="263" t="s">
        <v>315</v>
      </c>
      <c r="C113" s="263"/>
      <c r="D113" s="264"/>
      <c r="E113" s="264"/>
      <c r="F113" s="178" t="s">
        <v>74</v>
      </c>
      <c r="G113" s="285"/>
      <c r="H113" s="181"/>
      <c r="I113" s="181"/>
      <c r="J113" s="181"/>
      <c r="K113" s="181"/>
      <c r="L113" s="181"/>
      <c r="M113" s="181"/>
      <c r="N113" s="283"/>
      <c r="O113" s="283"/>
      <c r="P113" s="283"/>
      <c r="Q113" s="283"/>
      <c r="R113" s="284"/>
      <c r="S113" s="248"/>
      <c r="T113" s="181"/>
      <c r="U113" s="181"/>
      <c r="V113" s="181"/>
      <c r="W113" s="181"/>
      <c r="X113" s="181"/>
      <c r="Y113" s="181"/>
      <c r="Z113" s="283"/>
      <c r="AA113" s="283"/>
      <c r="AB113" s="283"/>
      <c r="AC113" s="283"/>
      <c r="AD113" s="284"/>
      <c r="AE113" s="248"/>
      <c r="AF113" s="181"/>
      <c r="AG113" s="181"/>
      <c r="AH113" s="181"/>
      <c r="AI113" s="181"/>
      <c r="AJ113" s="181"/>
      <c r="AK113" s="181"/>
      <c r="AL113" s="283"/>
      <c r="AM113" s="283"/>
      <c r="AN113" s="283"/>
      <c r="AO113" s="283"/>
      <c r="AP113" s="284"/>
      <c r="AQ113" s="248"/>
      <c r="AR113" s="248"/>
      <c r="AS113" s="248"/>
      <c r="AT113" s="248"/>
      <c r="AU113" s="248"/>
      <c r="AV113" s="248"/>
      <c r="AW113" s="248"/>
      <c r="AX113" s="248"/>
      <c r="AY113" s="248"/>
      <c r="AZ113" s="248"/>
      <c r="BA113" s="248"/>
      <c r="BB113" s="248"/>
      <c r="BC113" s="248"/>
      <c r="BD113" s="248"/>
      <c r="BE113" s="248"/>
      <c r="BF113" s="248"/>
      <c r="BG113" s="248"/>
      <c r="BH113" s="248"/>
      <c r="BI113" s="248"/>
      <c r="BJ113" s="248"/>
      <c r="BK113" s="248"/>
      <c r="BL113" s="248"/>
      <c r="BM113" s="248"/>
      <c r="BN113" s="248"/>
      <c r="BO113" s="248"/>
      <c r="BP113" s="248"/>
      <c r="BQ113" s="248"/>
      <c r="BR113" s="248"/>
      <c r="BS113" s="248"/>
      <c r="BT113" s="248"/>
      <c r="BU113" s="248"/>
      <c r="BV113" s="248"/>
      <c r="BW113" s="248"/>
      <c r="BX113" s="248"/>
      <c r="BY113" s="248"/>
      <c r="BZ113" s="248"/>
      <c r="CA113" s="248"/>
      <c r="CB113" s="248"/>
      <c r="CC113" s="248"/>
      <c r="CD113" s="248"/>
      <c r="CE113" s="248"/>
      <c r="CF113" s="248"/>
      <c r="CG113" s="248"/>
      <c r="CH113" s="248"/>
      <c r="CI113" s="248"/>
      <c r="CJ113" s="248"/>
      <c r="CK113" s="248"/>
      <c r="CL113" s="248"/>
      <c r="CM113" s="248"/>
      <c r="CN113" s="248"/>
      <c r="CO113" s="248"/>
      <c r="CP113" s="248"/>
      <c r="CQ113" s="248"/>
      <c r="CR113" s="248"/>
      <c r="CS113" s="248"/>
      <c r="CT113" s="248"/>
      <c r="CU113" s="248"/>
      <c r="CV113" s="248"/>
      <c r="CW113" s="248"/>
      <c r="CX113" s="248"/>
      <c r="CY113" s="248"/>
      <c r="CZ113" s="248"/>
      <c r="DA113" s="248"/>
      <c r="DB113" s="248"/>
      <c r="DC113" s="248"/>
      <c r="DD113" s="248"/>
      <c r="DE113" s="248"/>
      <c r="DF113" s="248"/>
      <c r="DG113" s="248"/>
      <c r="DH113" s="248"/>
      <c r="DI113" s="248"/>
      <c r="DJ113" s="248"/>
      <c r="DK113" s="248"/>
      <c r="DL113" s="248"/>
      <c r="DM113" s="248"/>
      <c r="DN113" s="248"/>
      <c r="DO113" s="248"/>
      <c r="DP113" s="248"/>
      <c r="DQ113" s="248"/>
      <c r="DR113" s="248"/>
      <c r="DS113" s="248"/>
      <c r="DT113" s="248"/>
      <c r="DU113" s="248"/>
      <c r="DV113" s="248"/>
      <c r="DW113" s="248"/>
      <c r="DX113" s="248"/>
      <c r="DY113" s="248"/>
      <c r="DZ113" s="248"/>
      <c r="EA113" s="248"/>
      <c r="EB113" s="248"/>
      <c r="EC113" s="248"/>
      <c r="ED113" s="248"/>
      <c r="EE113" s="248"/>
      <c r="EF113" s="248"/>
      <c r="EG113" s="248"/>
      <c r="EH113" s="248"/>
      <c r="EI113" s="248"/>
      <c r="EJ113" s="248"/>
      <c r="EK113" s="248"/>
      <c r="EL113" s="248"/>
      <c r="EM113" s="248"/>
      <c r="EN113" s="248"/>
      <c r="EO113" s="248"/>
      <c r="EP113" s="248"/>
      <c r="EQ113" s="248"/>
      <c r="ER113" s="248"/>
      <c r="ES113" s="248"/>
      <c r="ET113" s="248"/>
    </row>
    <row r="114" spans="1:150" s="262" customFormat="1" x14ac:dyDescent="0.25">
      <c r="A114" s="265"/>
      <c r="B114" s="265"/>
      <c r="C114" s="265"/>
      <c r="D114" s="265"/>
      <c r="E114" s="265"/>
      <c r="F114" s="266"/>
      <c r="G114" s="266"/>
      <c r="H114" s="266"/>
      <c r="I114" s="266"/>
      <c r="J114" s="266"/>
      <c r="K114" s="266"/>
      <c r="L114" s="266"/>
      <c r="M114" s="266"/>
      <c r="N114" s="266"/>
      <c r="O114" s="266"/>
      <c r="P114" s="266"/>
      <c r="Q114" s="266"/>
      <c r="R114" s="286"/>
      <c r="S114" s="248"/>
      <c r="T114" s="266"/>
      <c r="U114" s="266"/>
      <c r="V114" s="266"/>
      <c r="W114" s="266"/>
      <c r="X114" s="266"/>
      <c r="Y114" s="266"/>
      <c r="Z114" s="266"/>
      <c r="AA114" s="266"/>
      <c r="AB114" s="266"/>
      <c r="AC114" s="266"/>
      <c r="AD114" s="286"/>
      <c r="AE114" s="248"/>
      <c r="AF114" s="266"/>
      <c r="AG114" s="266"/>
      <c r="AH114" s="266"/>
      <c r="AI114" s="266"/>
      <c r="AJ114" s="266"/>
      <c r="AK114" s="266"/>
      <c r="AL114" s="266"/>
      <c r="AM114" s="266"/>
      <c r="AN114" s="266"/>
      <c r="AO114" s="266"/>
      <c r="AP114" s="286"/>
      <c r="AQ114" s="248"/>
      <c r="AR114" s="248"/>
      <c r="AS114" s="248"/>
      <c r="AT114" s="248"/>
      <c r="AU114" s="248"/>
      <c r="AV114" s="248"/>
      <c r="AW114" s="248"/>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c r="CA114" s="248"/>
      <c r="CB114" s="248"/>
      <c r="CC114" s="248"/>
      <c r="CD114" s="248"/>
      <c r="CE114" s="248"/>
      <c r="CF114" s="248"/>
      <c r="CG114" s="248"/>
      <c r="CH114" s="248"/>
      <c r="CI114" s="248"/>
      <c r="CJ114" s="248"/>
      <c r="CK114" s="248"/>
      <c r="CL114" s="248"/>
      <c r="CM114" s="248"/>
      <c r="CN114" s="248"/>
      <c r="CO114" s="248"/>
      <c r="CP114" s="248"/>
      <c r="CQ114" s="248"/>
      <c r="CR114" s="248"/>
      <c r="CS114" s="248"/>
      <c r="CT114" s="248"/>
      <c r="CU114" s="248"/>
      <c r="CV114" s="248"/>
      <c r="CW114" s="248"/>
      <c r="CX114" s="248"/>
      <c r="CY114" s="248"/>
      <c r="CZ114" s="248"/>
      <c r="DA114" s="248"/>
      <c r="DB114" s="248"/>
      <c r="DC114" s="248"/>
      <c r="DD114" s="248"/>
      <c r="DE114" s="248"/>
      <c r="DF114" s="248"/>
      <c r="DG114" s="248"/>
      <c r="DH114" s="248"/>
      <c r="DI114" s="248"/>
      <c r="DJ114" s="248"/>
      <c r="DK114" s="248"/>
      <c r="DL114" s="248"/>
      <c r="DM114" s="248"/>
      <c r="DN114" s="248"/>
      <c r="DO114" s="248"/>
      <c r="DP114" s="248"/>
      <c r="DQ114" s="248"/>
      <c r="DR114" s="248"/>
      <c r="DS114" s="248"/>
      <c r="DT114" s="248"/>
      <c r="DU114" s="248"/>
      <c r="DV114" s="248"/>
      <c r="DW114" s="248"/>
      <c r="DX114" s="248"/>
      <c r="DY114" s="248"/>
      <c r="DZ114" s="248"/>
      <c r="EA114" s="248"/>
      <c r="EB114" s="248"/>
      <c r="EC114" s="248"/>
      <c r="ED114" s="248"/>
      <c r="EE114" s="248"/>
      <c r="EF114" s="248"/>
      <c r="EG114" s="248"/>
      <c r="EH114" s="248"/>
      <c r="EI114" s="248"/>
      <c r="EJ114" s="248"/>
      <c r="EK114" s="248"/>
      <c r="EL114" s="248"/>
      <c r="EM114" s="248"/>
      <c r="EN114" s="248"/>
      <c r="EO114" s="248"/>
      <c r="EP114" s="248"/>
      <c r="EQ114" s="248"/>
      <c r="ER114" s="248"/>
      <c r="ES114" s="248"/>
      <c r="ET114" s="248"/>
    </row>
    <row r="115" spans="1:150" s="262" customFormat="1" x14ac:dyDescent="0.25">
      <c r="A115" s="259"/>
      <c r="B115" s="259"/>
      <c r="C115" s="259"/>
      <c r="D115" s="259"/>
      <c r="E115" s="259"/>
      <c r="F115" s="268" t="s">
        <v>73</v>
      </c>
      <c r="G115" s="267" t="s">
        <v>3</v>
      </c>
      <c r="H115" s="269" t="s">
        <v>1</v>
      </c>
      <c r="I115" s="269" t="s">
        <v>1</v>
      </c>
      <c r="J115" s="269" t="s">
        <v>1</v>
      </c>
      <c r="K115" s="269" t="s">
        <v>1</v>
      </c>
      <c r="L115" s="269" t="s">
        <v>1</v>
      </c>
      <c r="M115" s="269" t="s">
        <v>1</v>
      </c>
      <c r="N115" s="287" t="s">
        <v>1</v>
      </c>
      <c r="O115" s="287" t="s">
        <v>1</v>
      </c>
      <c r="P115" s="287" t="s">
        <v>1</v>
      </c>
      <c r="Q115" s="287" t="s">
        <v>1</v>
      </c>
      <c r="R115" s="288" t="s">
        <v>1</v>
      </c>
      <c r="S115" s="248"/>
      <c r="T115" s="269" t="s">
        <v>1</v>
      </c>
      <c r="U115" s="269" t="s">
        <v>1</v>
      </c>
      <c r="V115" s="269" t="s">
        <v>1</v>
      </c>
      <c r="W115" s="269" t="s">
        <v>1</v>
      </c>
      <c r="X115" s="269" t="s">
        <v>1</v>
      </c>
      <c r="Y115" s="269" t="s">
        <v>1</v>
      </c>
      <c r="Z115" s="287" t="s">
        <v>1</v>
      </c>
      <c r="AA115" s="287" t="s">
        <v>1</v>
      </c>
      <c r="AB115" s="287" t="s">
        <v>1</v>
      </c>
      <c r="AC115" s="287" t="s">
        <v>1</v>
      </c>
      <c r="AD115" s="288" t="s">
        <v>1</v>
      </c>
      <c r="AE115" s="248"/>
      <c r="AF115" s="269" t="s">
        <v>1</v>
      </c>
      <c r="AG115" s="269" t="s">
        <v>1</v>
      </c>
      <c r="AH115" s="269" t="s">
        <v>1</v>
      </c>
      <c r="AI115" s="269" t="s">
        <v>1</v>
      </c>
      <c r="AJ115" s="269" t="s">
        <v>1</v>
      </c>
      <c r="AK115" s="269" t="s">
        <v>1</v>
      </c>
      <c r="AL115" s="287" t="s">
        <v>1</v>
      </c>
      <c r="AM115" s="287" t="s">
        <v>1</v>
      </c>
      <c r="AN115" s="287" t="s">
        <v>1</v>
      </c>
      <c r="AO115" s="287" t="s">
        <v>1</v>
      </c>
      <c r="AP115" s="288" t="s">
        <v>1</v>
      </c>
      <c r="AQ115" s="248"/>
      <c r="AR115" s="248"/>
      <c r="AS115" s="248"/>
      <c r="AT115" s="248"/>
      <c r="AU115" s="248"/>
      <c r="AV115" s="248"/>
      <c r="AW115" s="248"/>
      <c r="AX115" s="248"/>
      <c r="AY115" s="248"/>
      <c r="AZ115" s="248"/>
      <c r="BA115" s="248"/>
      <c r="BB115" s="248"/>
      <c r="BC115" s="248"/>
      <c r="BD115" s="248"/>
      <c r="BE115" s="248"/>
      <c r="BF115" s="248"/>
      <c r="BG115" s="248"/>
      <c r="BH115" s="248"/>
      <c r="BI115" s="248"/>
      <c r="BJ115" s="248"/>
      <c r="BK115" s="248"/>
      <c r="BL115" s="248"/>
      <c r="BM115" s="248"/>
      <c r="BN115" s="248"/>
      <c r="BO115" s="248"/>
      <c r="BP115" s="248"/>
      <c r="BQ115" s="248"/>
      <c r="BR115" s="248"/>
      <c r="BS115" s="248"/>
      <c r="BT115" s="248"/>
      <c r="BU115" s="248"/>
      <c r="BV115" s="248"/>
      <c r="BW115" s="248"/>
      <c r="BX115" s="248"/>
      <c r="BY115" s="248"/>
      <c r="BZ115" s="248"/>
      <c r="CA115" s="248"/>
      <c r="CB115" s="248"/>
      <c r="CC115" s="248"/>
      <c r="CD115" s="248"/>
      <c r="CE115" s="248"/>
      <c r="CF115" s="248"/>
      <c r="CG115" s="248"/>
      <c r="CH115" s="248"/>
      <c r="CI115" s="248"/>
      <c r="CJ115" s="248"/>
      <c r="CK115" s="248"/>
      <c r="CL115" s="248"/>
      <c r="CM115" s="248"/>
      <c r="CN115" s="248"/>
      <c r="CO115" s="248"/>
      <c r="CP115" s="248"/>
      <c r="CQ115" s="248"/>
      <c r="CR115" s="248"/>
      <c r="CS115" s="248"/>
      <c r="CT115" s="248"/>
      <c r="CU115" s="248"/>
      <c r="CV115" s="248"/>
      <c r="CW115" s="248"/>
      <c r="CX115" s="248"/>
      <c r="CY115" s="248"/>
      <c r="CZ115" s="248"/>
      <c r="DA115" s="248"/>
      <c r="DB115" s="248"/>
      <c r="DC115" s="248"/>
      <c r="DD115" s="248"/>
      <c r="DE115" s="248"/>
      <c r="DF115" s="248"/>
      <c r="DG115" s="248"/>
      <c r="DH115" s="248"/>
      <c r="DI115" s="248"/>
      <c r="DJ115" s="248"/>
      <c r="DK115" s="248"/>
      <c r="DL115" s="248"/>
      <c r="DM115" s="248"/>
      <c r="DN115" s="248"/>
      <c r="DO115" s="248"/>
      <c r="DP115" s="248"/>
      <c r="DQ115" s="248"/>
      <c r="DR115" s="248"/>
      <c r="DS115" s="248"/>
      <c r="DT115" s="248"/>
      <c r="DU115" s="248"/>
      <c r="DV115" s="248"/>
      <c r="DW115" s="248"/>
      <c r="DX115" s="248"/>
      <c r="DY115" s="248"/>
      <c r="DZ115" s="248"/>
      <c r="EA115" s="248"/>
      <c r="EB115" s="248"/>
      <c r="EC115" s="248"/>
      <c r="ED115" s="248"/>
      <c r="EE115" s="248"/>
      <c r="EF115" s="248"/>
      <c r="EG115" s="248"/>
      <c r="EH115" s="248"/>
      <c r="EI115" s="248"/>
      <c r="EJ115" s="248"/>
      <c r="EK115" s="248"/>
      <c r="EL115" s="248"/>
      <c r="EM115" s="248"/>
      <c r="EN115" s="248"/>
      <c r="EO115" s="248"/>
      <c r="EP115" s="248"/>
      <c r="EQ115" s="248"/>
      <c r="ER115" s="248"/>
      <c r="ES115" s="248"/>
      <c r="ET115" s="248"/>
    </row>
    <row r="116" spans="1:150" s="262" customFormat="1" x14ac:dyDescent="0.25">
      <c r="A116" s="259" t="s">
        <v>222</v>
      </c>
      <c r="B116" s="259"/>
      <c r="C116" s="259"/>
      <c r="D116" s="259"/>
      <c r="E116" s="259"/>
      <c r="F116" s="260" t="s">
        <v>74</v>
      </c>
      <c r="G116" s="261"/>
      <c r="H116" s="269">
        <f>SUM(H117:H124)</f>
        <v>0</v>
      </c>
      <c r="I116" s="269">
        <f t="shared" ref="I116:AP116" si="60">SUM(I117:I124)</f>
        <v>0</v>
      </c>
      <c r="J116" s="269">
        <f t="shared" si="60"/>
        <v>0</v>
      </c>
      <c r="K116" s="269">
        <f t="shared" si="60"/>
        <v>0</v>
      </c>
      <c r="L116" s="269">
        <f t="shared" si="60"/>
        <v>0</v>
      </c>
      <c r="M116" s="269">
        <f t="shared" si="60"/>
        <v>0</v>
      </c>
      <c r="N116" s="287">
        <f t="shared" si="60"/>
        <v>0</v>
      </c>
      <c r="O116" s="287">
        <f t="shared" si="60"/>
        <v>0</v>
      </c>
      <c r="P116" s="287">
        <f t="shared" si="60"/>
        <v>0</v>
      </c>
      <c r="Q116" s="287">
        <f t="shared" si="60"/>
        <v>0</v>
      </c>
      <c r="R116" s="288">
        <f t="shared" si="60"/>
        <v>0</v>
      </c>
      <c r="S116" s="248"/>
      <c r="T116" s="269">
        <f t="shared" si="60"/>
        <v>0</v>
      </c>
      <c r="U116" s="269">
        <f t="shared" si="60"/>
        <v>0</v>
      </c>
      <c r="V116" s="269">
        <f t="shared" si="60"/>
        <v>0</v>
      </c>
      <c r="W116" s="269">
        <f t="shared" si="60"/>
        <v>0</v>
      </c>
      <c r="X116" s="269">
        <f t="shared" si="60"/>
        <v>0</v>
      </c>
      <c r="Y116" s="269">
        <f t="shared" si="60"/>
        <v>0</v>
      </c>
      <c r="Z116" s="287">
        <f t="shared" si="60"/>
        <v>0</v>
      </c>
      <c r="AA116" s="287">
        <f t="shared" si="60"/>
        <v>0</v>
      </c>
      <c r="AB116" s="287">
        <f t="shared" si="60"/>
        <v>0</v>
      </c>
      <c r="AC116" s="287">
        <f t="shared" si="60"/>
        <v>0</v>
      </c>
      <c r="AD116" s="288">
        <f t="shared" si="60"/>
        <v>0</v>
      </c>
      <c r="AE116" s="248"/>
      <c r="AF116" s="269">
        <f t="shared" si="60"/>
        <v>0</v>
      </c>
      <c r="AG116" s="269">
        <f t="shared" si="60"/>
        <v>0</v>
      </c>
      <c r="AH116" s="269">
        <f t="shared" si="60"/>
        <v>0</v>
      </c>
      <c r="AI116" s="269">
        <f t="shared" si="60"/>
        <v>0</v>
      </c>
      <c r="AJ116" s="269">
        <f t="shared" si="60"/>
        <v>0</v>
      </c>
      <c r="AK116" s="269">
        <f t="shared" si="60"/>
        <v>0</v>
      </c>
      <c r="AL116" s="287">
        <f t="shared" si="60"/>
        <v>0</v>
      </c>
      <c r="AM116" s="287">
        <f t="shared" si="60"/>
        <v>0</v>
      </c>
      <c r="AN116" s="287">
        <f t="shared" si="60"/>
        <v>0</v>
      </c>
      <c r="AO116" s="287">
        <f t="shared" si="60"/>
        <v>0</v>
      </c>
      <c r="AP116" s="288">
        <f t="shared" si="60"/>
        <v>0</v>
      </c>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c r="CU116" s="248"/>
      <c r="CV116" s="248"/>
      <c r="CW116" s="248"/>
      <c r="CX116" s="248"/>
      <c r="CY116" s="248"/>
      <c r="CZ116" s="248"/>
      <c r="DA116" s="248"/>
      <c r="DB116" s="248"/>
      <c r="DC116" s="248"/>
      <c r="DD116" s="248"/>
      <c r="DE116" s="248"/>
      <c r="DF116" s="248"/>
      <c r="DG116" s="248"/>
      <c r="DH116" s="248"/>
      <c r="DI116" s="248"/>
      <c r="DJ116" s="248"/>
      <c r="DK116" s="248"/>
      <c r="DL116" s="248"/>
      <c r="DM116" s="248"/>
      <c r="DN116" s="248"/>
      <c r="DO116" s="248"/>
      <c r="DP116" s="248"/>
      <c r="DQ116" s="248"/>
      <c r="DR116" s="248"/>
      <c r="DS116" s="248"/>
      <c r="DT116" s="248"/>
      <c r="DU116" s="248"/>
      <c r="DV116" s="248"/>
      <c r="DW116" s="248"/>
      <c r="DX116" s="248"/>
      <c r="DY116" s="248"/>
      <c r="DZ116" s="248"/>
      <c r="EA116" s="248"/>
      <c r="EB116" s="248"/>
      <c r="EC116" s="248"/>
      <c r="ED116" s="248"/>
      <c r="EE116" s="248"/>
      <c r="EF116" s="248"/>
      <c r="EG116" s="248"/>
      <c r="EH116" s="248"/>
      <c r="EI116" s="248"/>
      <c r="EJ116" s="248"/>
      <c r="EK116" s="248"/>
      <c r="EL116" s="248"/>
      <c r="EM116" s="248"/>
      <c r="EN116" s="248"/>
      <c r="EO116" s="248"/>
      <c r="EP116" s="248"/>
      <c r="EQ116" s="248"/>
      <c r="ER116" s="248"/>
      <c r="ES116" s="248"/>
      <c r="ET116" s="248"/>
    </row>
    <row r="117" spans="1:150" s="262" customFormat="1" outlineLevel="1" x14ac:dyDescent="0.25">
      <c r="A117" s="263" t="s">
        <v>14</v>
      </c>
      <c r="B117" s="263"/>
      <c r="C117" s="263"/>
      <c r="D117" s="263"/>
      <c r="E117" s="263"/>
      <c r="F117" s="178" t="s">
        <v>74</v>
      </c>
      <c r="G117" s="285">
        <v>22</v>
      </c>
      <c r="H117" s="185">
        <f>H10</f>
        <v>0</v>
      </c>
      <c r="I117" s="185">
        <f t="shared" ref="I117:R117" si="61">I10</f>
        <v>0</v>
      </c>
      <c r="J117" s="185">
        <f t="shared" si="61"/>
        <v>0</v>
      </c>
      <c r="K117" s="185">
        <f t="shared" si="61"/>
        <v>0</v>
      </c>
      <c r="L117" s="185">
        <f t="shared" si="61"/>
        <v>0</v>
      </c>
      <c r="M117" s="185">
        <f t="shared" si="61"/>
        <v>0</v>
      </c>
      <c r="N117" s="289">
        <f t="shared" si="61"/>
        <v>0</v>
      </c>
      <c r="O117" s="289">
        <f t="shared" si="61"/>
        <v>0</v>
      </c>
      <c r="P117" s="289">
        <f t="shared" si="61"/>
        <v>0</v>
      </c>
      <c r="Q117" s="289">
        <f t="shared" si="61"/>
        <v>0</v>
      </c>
      <c r="R117" s="290">
        <f t="shared" si="61"/>
        <v>0</v>
      </c>
      <c r="S117" s="248"/>
      <c r="T117" s="185">
        <f t="shared" ref="T117:AD117" si="62">T10</f>
        <v>0</v>
      </c>
      <c r="U117" s="185">
        <f t="shared" si="62"/>
        <v>0</v>
      </c>
      <c r="V117" s="185">
        <f t="shared" si="62"/>
        <v>0</v>
      </c>
      <c r="W117" s="185">
        <f t="shared" si="62"/>
        <v>0</v>
      </c>
      <c r="X117" s="185">
        <f t="shared" si="62"/>
        <v>0</v>
      </c>
      <c r="Y117" s="185">
        <f t="shared" si="62"/>
        <v>0</v>
      </c>
      <c r="Z117" s="289">
        <f t="shared" si="62"/>
        <v>0</v>
      </c>
      <c r="AA117" s="289">
        <f t="shared" si="62"/>
        <v>0</v>
      </c>
      <c r="AB117" s="289">
        <f t="shared" si="62"/>
        <v>0</v>
      </c>
      <c r="AC117" s="289">
        <f t="shared" si="62"/>
        <v>0</v>
      </c>
      <c r="AD117" s="290">
        <f t="shared" si="62"/>
        <v>0</v>
      </c>
      <c r="AE117" s="248"/>
      <c r="AF117" s="185">
        <f t="shared" ref="AF117:AP117" si="63">AF10</f>
        <v>0</v>
      </c>
      <c r="AG117" s="185">
        <f t="shared" si="63"/>
        <v>0</v>
      </c>
      <c r="AH117" s="185">
        <f t="shared" si="63"/>
        <v>0</v>
      </c>
      <c r="AI117" s="185">
        <f t="shared" si="63"/>
        <v>0</v>
      </c>
      <c r="AJ117" s="185">
        <f t="shared" si="63"/>
        <v>0</v>
      </c>
      <c r="AK117" s="185">
        <f t="shared" si="63"/>
        <v>0</v>
      </c>
      <c r="AL117" s="289">
        <f t="shared" si="63"/>
        <v>0</v>
      </c>
      <c r="AM117" s="289">
        <f t="shared" si="63"/>
        <v>0</v>
      </c>
      <c r="AN117" s="289">
        <f t="shared" si="63"/>
        <v>0</v>
      </c>
      <c r="AO117" s="289">
        <f t="shared" si="63"/>
        <v>0</v>
      </c>
      <c r="AP117" s="290">
        <f t="shared" si="63"/>
        <v>0</v>
      </c>
      <c r="AQ117" s="248"/>
      <c r="AR117" s="248"/>
      <c r="AS117" s="248"/>
      <c r="AT117" s="248"/>
      <c r="AU117" s="248"/>
      <c r="AV117" s="248"/>
      <c r="AW117" s="248"/>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c r="CA117" s="248"/>
      <c r="CB117" s="248"/>
      <c r="CC117" s="248"/>
      <c r="CD117" s="248"/>
      <c r="CE117" s="248"/>
      <c r="CF117" s="248"/>
      <c r="CG117" s="248"/>
      <c r="CH117" s="248"/>
      <c r="CI117" s="248"/>
      <c r="CJ117" s="248"/>
      <c r="CK117" s="248"/>
      <c r="CL117" s="248"/>
      <c r="CM117" s="248"/>
      <c r="CN117" s="248"/>
      <c r="CO117" s="248"/>
      <c r="CP117" s="248"/>
      <c r="CQ117" s="248"/>
      <c r="CR117" s="248"/>
      <c r="CS117" s="248"/>
      <c r="CT117" s="248"/>
      <c r="CU117" s="248"/>
      <c r="CV117" s="248"/>
      <c r="CW117" s="248"/>
      <c r="CX117" s="248"/>
      <c r="CY117" s="248"/>
      <c r="CZ117" s="248"/>
      <c r="DA117" s="248"/>
      <c r="DB117" s="248"/>
      <c r="DC117" s="248"/>
      <c r="DD117" s="248"/>
      <c r="DE117" s="248"/>
      <c r="DF117" s="248"/>
      <c r="DG117" s="248"/>
      <c r="DH117" s="248"/>
      <c r="DI117" s="248"/>
      <c r="DJ117" s="248"/>
      <c r="DK117" s="248"/>
      <c r="DL117" s="248"/>
      <c r="DM117" s="248"/>
      <c r="DN117" s="248"/>
      <c r="DO117" s="248"/>
      <c r="DP117" s="248"/>
      <c r="DQ117" s="248"/>
      <c r="DR117" s="248"/>
      <c r="DS117" s="248"/>
      <c r="DT117" s="248"/>
      <c r="DU117" s="248"/>
      <c r="DV117" s="248"/>
      <c r="DW117" s="248"/>
      <c r="DX117" s="248"/>
      <c r="DY117" s="248"/>
      <c r="DZ117" s="248"/>
      <c r="EA117" s="248"/>
      <c r="EB117" s="248"/>
      <c r="EC117" s="248"/>
      <c r="ED117" s="248"/>
      <c r="EE117" s="248"/>
      <c r="EF117" s="248"/>
      <c r="EG117" s="248"/>
      <c r="EH117" s="248"/>
      <c r="EI117" s="248"/>
      <c r="EJ117" s="248"/>
      <c r="EK117" s="248"/>
      <c r="EL117" s="248"/>
      <c r="EM117" s="248"/>
      <c r="EN117" s="248"/>
      <c r="EO117" s="248"/>
      <c r="EP117" s="248"/>
      <c r="EQ117" s="248"/>
      <c r="ER117" s="248"/>
      <c r="ES117" s="248"/>
      <c r="ET117" s="248"/>
    </row>
    <row r="118" spans="1:150" s="262" customFormat="1" outlineLevel="1" x14ac:dyDescent="0.25">
      <c r="A118" s="263" t="s">
        <v>15</v>
      </c>
      <c r="B118" s="263"/>
      <c r="C118" s="263"/>
      <c r="D118" s="263"/>
      <c r="E118" s="263"/>
      <c r="F118" s="178" t="s">
        <v>74</v>
      </c>
      <c r="G118" s="285">
        <v>22</v>
      </c>
      <c r="H118" s="185">
        <f>H29</f>
        <v>0</v>
      </c>
      <c r="I118" s="185">
        <f t="shared" ref="I118:AP118" si="64">I29</f>
        <v>0</v>
      </c>
      <c r="J118" s="185">
        <f t="shared" si="64"/>
        <v>0</v>
      </c>
      <c r="K118" s="185">
        <f t="shared" si="64"/>
        <v>0</v>
      </c>
      <c r="L118" s="185">
        <f t="shared" si="64"/>
        <v>0</v>
      </c>
      <c r="M118" s="185">
        <f t="shared" si="64"/>
        <v>0</v>
      </c>
      <c r="N118" s="289">
        <f t="shared" si="64"/>
        <v>0</v>
      </c>
      <c r="O118" s="289">
        <f t="shared" si="64"/>
        <v>0</v>
      </c>
      <c r="P118" s="289">
        <f t="shared" si="64"/>
        <v>0</v>
      </c>
      <c r="Q118" s="289">
        <f t="shared" si="64"/>
        <v>0</v>
      </c>
      <c r="R118" s="290">
        <f t="shared" si="64"/>
        <v>0</v>
      </c>
      <c r="S118" s="248"/>
      <c r="T118" s="185">
        <f t="shared" si="64"/>
        <v>0</v>
      </c>
      <c r="U118" s="185">
        <f t="shared" si="64"/>
        <v>0</v>
      </c>
      <c r="V118" s="185">
        <f t="shared" si="64"/>
        <v>0</v>
      </c>
      <c r="W118" s="185">
        <f t="shared" si="64"/>
        <v>0</v>
      </c>
      <c r="X118" s="185">
        <f t="shared" si="64"/>
        <v>0</v>
      </c>
      <c r="Y118" s="185">
        <f t="shared" si="64"/>
        <v>0</v>
      </c>
      <c r="Z118" s="289">
        <f t="shared" si="64"/>
        <v>0</v>
      </c>
      <c r="AA118" s="289">
        <f t="shared" si="64"/>
        <v>0</v>
      </c>
      <c r="AB118" s="289">
        <f t="shared" si="64"/>
        <v>0</v>
      </c>
      <c r="AC118" s="289">
        <f t="shared" si="64"/>
        <v>0</v>
      </c>
      <c r="AD118" s="290">
        <f t="shared" si="64"/>
        <v>0</v>
      </c>
      <c r="AE118" s="248"/>
      <c r="AF118" s="185">
        <f t="shared" si="64"/>
        <v>0</v>
      </c>
      <c r="AG118" s="185">
        <f t="shared" si="64"/>
        <v>0</v>
      </c>
      <c r="AH118" s="185">
        <f t="shared" si="64"/>
        <v>0</v>
      </c>
      <c r="AI118" s="185">
        <f t="shared" si="64"/>
        <v>0</v>
      </c>
      <c r="AJ118" s="185">
        <f t="shared" si="64"/>
        <v>0</v>
      </c>
      <c r="AK118" s="185">
        <f t="shared" si="64"/>
        <v>0</v>
      </c>
      <c r="AL118" s="289">
        <f t="shared" si="64"/>
        <v>0</v>
      </c>
      <c r="AM118" s="289">
        <f t="shared" si="64"/>
        <v>0</v>
      </c>
      <c r="AN118" s="289">
        <f t="shared" si="64"/>
        <v>0</v>
      </c>
      <c r="AO118" s="289">
        <f t="shared" si="64"/>
        <v>0</v>
      </c>
      <c r="AP118" s="290">
        <f t="shared" si="64"/>
        <v>0</v>
      </c>
      <c r="AQ118" s="248"/>
      <c r="AR118" s="248"/>
      <c r="AS118" s="248"/>
      <c r="AT118" s="248"/>
      <c r="AU118" s="248"/>
      <c r="AV118" s="248"/>
      <c r="AW118" s="248"/>
      <c r="AX118" s="248"/>
      <c r="AY118" s="248"/>
      <c r="AZ118" s="248"/>
      <c r="BA118" s="248"/>
      <c r="BB118" s="248"/>
      <c r="BC118" s="248"/>
      <c r="BD118" s="248"/>
      <c r="BE118" s="248"/>
      <c r="BF118" s="248"/>
      <c r="BG118" s="248"/>
      <c r="BH118" s="248"/>
      <c r="BI118" s="248"/>
      <c r="BJ118" s="248"/>
      <c r="BK118" s="248"/>
      <c r="BL118" s="248"/>
      <c r="BM118" s="248"/>
      <c r="BN118" s="248"/>
      <c r="BO118" s="248"/>
      <c r="BP118" s="248"/>
      <c r="BQ118" s="248"/>
      <c r="BR118" s="248"/>
      <c r="BS118" s="248"/>
      <c r="BT118" s="248"/>
      <c r="BU118" s="248"/>
      <c r="BV118" s="248"/>
      <c r="BW118" s="248"/>
      <c r="BX118" s="248"/>
      <c r="BY118" s="248"/>
      <c r="BZ118" s="248"/>
      <c r="CA118" s="248"/>
      <c r="CB118" s="248"/>
      <c r="CC118" s="248"/>
      <c r="CD118" s="248"/>
      <c r="CE118" s="248"/>
      <c r="CF118" s="248"/>
      <c r="CG118" s="248"/>
      <c r="CH118" s="248"/>
      <c r="CI118" s="248"/>
      <c r="CJ118" s="248"/>
      <c r="CK118" s="248"/>
      <c r="CL118" s="248"/>
      <c r="CM118" s="248"/>
      <c r="CN118" s="248"/>
      <c r="CO118" s="248"/>
      <c r="CP118" s="248"/>
      <c r="CQ118" s="248"/>
      <c r="CR118" s="248"/>
      <c r="CS118" s="248"/>
      <c r="CT118" s="248"/>
      <c r="CU118" s="248"/>
      <c r="CV118" s="248"/>
      <c r="CW118" s="248"/>
      <c r="CX118" s="248"/>
      <c r="CY118" s="248"/>
      <c r="CZ118" s="248"/>
      <c r="DA118" s="248"/>
      <c r="DB118" s="248"/>
      <c r="DC118" s="248"/>
      <c r="DD118" s="248"/>
      <c r="DE118" s="248"/>
      <c r="DF118" s="248"/>
      <c r="DG118" s="248"/>
      <c r="DH118" s="248"/>
      <c r="DI118" s="248"/>
      <c r="DJ118" s="248"/>
      <c r="DK118" s="248"/>
      <c r="DL118" s="248"/>
      <c r="DM118" s="248"/>
      <c r="DN118" s="248"/>
      <c r="DO118" s="248"/>
      <c r="DP118" s="248"/>
      <c r="DQ118" s="248"/>
      <c r="DR118" s="248"/>
      <c r="DS118" s="248"/>
      <c r="DT118" s="248"/>
      <c r="DU118" s="248"/>
      <c r="DV118" s="248"/>
      <c r="DW118" s="248"/>
      <c r="DX118" s="248"/>
      <c r="DY118" s="248"/>
      <c r="DZ118" s="248"/>
      <c r="EA118" s="248"/>
      <c r="EB118" s="248"/>
      <c r="EC118" s="248"/>
      <c r="ED118" s="248"/>
      <c r="EE118" s="248"/>
      <c r="EF118" s="248"/>
      <c r="EG118" s="248"/>
      <c r="EH118" s="248"/>
      <c r="EI118" s="248"/>
      <c r="EJ118" s="248"/>
      <c r="EK118" s="248"/>
      <c r="EL118" s="248"/>
      <c r="EM118" s="248"/>
      <c r="EN118" s="248"/>
      <c r="EO118" s="248"/>
      <c r="EP118" s="248"/>
      <c r="EQ118" s="248"/>
      <c r="ER118" s="248"/>
      <c r="ES118" s="248"/>
      <c r="ET118" s="248"/>
    </row>
    <row r="119" spans="1:150" s="262" customFormat="1" outlineLevel="1" x14ac:dyDescent="0.25">
      <c r="A119" s="263" t="s">
        <v>316</v>
      </c>
      <c r="B119" s="263"/>
      <c r="C119" s="263"/>
      <c r="D119" s="263"/>
      <c r="E119" s="263"/>
      <c r="F119" s="178" t="s">
        <v>74</v>
      </c>
      <c r="G119" s="285">
        <v>22</v>
      </c>
      <c r="H119" s="185">
        <f>H30</f>
        <v>0</v>
      </c>
      <c r="I119" s="185">
        <f t="shared" ref="I119:AP119" si="65">I30</f>
        <v>0</v>
      </c>
      <c r="J119" s="185">
        <f t="shared" si="65"/>
        <v>0</v>
      </c>
      <c r="K119" s="185">
        <f t="shared" si="65"/>
        <v>0</v>
      </c>
      <c r="L119" s="185">
        <f t="shared" si="65"/>
        <v>0</v>
      </c>
      <c r="M119" s="185">
        <f t="shared" si="65"/>
        <v>0</v>
      </c>
      <c r="N119" s="289">
        <f t="shared" si="65"/>
        <v>0</v>
      </c>
      <c r="O119" s="289">
        <f t="shared" si="65"/>
        <v>0</v>
      </c>
      <c r="P119" s="289">
        <f t="shared" si="65"/>
        <v>0</v>
      </c>
      <c r="Q119" s="289">
        <f t="shared" si="65"/>
        <v>0</v>
      </c>
      <c r="R119" s="290">
        <f t="shared" si="65"/>
        <v>0</v>
      </c>
      <c r="S119" s="248"/>
      <c r="T119" s="185">
        <f t="shared" si="65"/>
        <v>0</v>
      </c>
      <c r="U119" s="185">
        <f t="shared" si="65"/>
        <v>0</v>
      </c>
      <c r="V119" s="185">
        <f t="shared" si="65"/>
        <v>0</v>
      </c>
      <c r="W119" s="185">
        <f t="shared" si="65"/>
        <v>0</v>
      </c>
      <c r="X119" s="185">
        <f t="shared" si="65"/>
        <v>0</v>
      </c>
      <c r="Y119" s="185">
        <f t="shared" si="65"/>
        <v>0</v>
      </c>
      <c r="Z119" s="289">
        <f t="shared" si="65"/>
        <v>0</v>
      </c>
      <c r="AA119" s="289">
        <f t="shared" si="65"/>
        <v>0</v>
      </c>
      <c r="AB119" s="289">
        <f t="shared" si="65"/>
        <v>0</v>
      </c>
      <c r="AC119" s="289">
        <f t="shared" si="65"/>
        <v>0</v>
      </c>
      <c r="AD119" s="290">
        <f t="shared" si="65"/>
        <v>0</v>
      </c>
      <c r="AE119" s="248"/>
      <c r="AF119" s="185">
        <f t="shared" si="65"/>
        <v>0</v>
      </c>
      <c r="AG119" s="185">
        <f t="shared" si="65"/>
        <v>0</v>
      </c>
      <c r="AH119" s="185">
        <f t="shared" si="65"/>
        <v>0</v>
      </c>
      <c r="AI119" s="185">
        <f t="shared" si="65"/>
        <v>0</v>
      </c>
      <c r="AJ119" s="185">
        <f t="shared" si="65"/>
        <v>0</v>
      </c>
      <c r="AK119" s="185">
        <f t="shared" si="65"/>
        <v>0</v>
      </c>
      <c r="AL119" s="289">
        <f t="shared" si="65"/>
        <v>0</v>
      </c>
      <c r="AM119" s="289">
        <f t="shared" si="65"/>
        <v>0</v>
      </c>
      <c r="AN119" s="289">
        <f t="shared" si="65"/>
        <v>0</v>
      </c>
      <c r="AO119" s="289">
        <f t="shared" si="65"/>
        <v>0</v>
      </c>
      <c r="AP119" s="290">
        <f t="shared" si="65"/>
        <v>0</v>
      </c>
      <c r="AQ119" s="248"/>
      <c r="AR119" s="248"/>
      <c r="AS119" s="248"/>
      <c r="AT119" s="248"/>
      <c r="AU119" s="248"/>
      <c r="AV119" s="248"/>
      <c r="AW119" s="248"/>
      <c r="AX119" s="248"/>
      <c r="AY119" s="248"/>
      <c r="AZ119" s="248"/>
      <c r="BA119" s="248"/>
      <c r="BB119" s="248"/>
      <c r="BC119" s="248"/>
      <c r="BD119" s="248"/>
      <c r="BE119" s="248"/>
      <c r="BF119" s="248"/>
      <c r="BG119" s="248"/>
      <c r="BH119" s="248"/>
      <c r="BI119" s="248"/>
      <c r="BJ119" s="248"/>
      <c r="BK119" s="248"/>
      <c r="BL119" s="248"/>
      <c r="BM119" s="248"/>
      <c r="BN119" s="248"/>
      <c r="BO119" s="248"/>
      <c r="BP119" s="248"/>
      <c r="BQ119" s="248"/>
      <c r="BR119" s="248"/>
      <c r="BS119" s="248"/>
      <c r="BT119" s="248"/>
      <c r="BU119" s="248"/>
      <c r="BV119" s="248"/>
      <c r="BW119" s="248"/>
      <c r="BX119" s="248"/>
      <c r="BY119" s="248"/>
      <c r="BZ119" s="248"/>
      <c r="CA119" s="248"/>
      <c r="CB119" s="248"/>
      <c r="CC119" s="248"/>
      <c r="CD119" s="248"/>
      <c r="CE119" s="248"/>
      <c r="CF119" s="248"/>
      <c r="CG119" s="248"/>
      <c r="CH119" s="248"/>
      <c r="CI119" s="248"/>
      <c r="CJ119" s="248"/>
      <c r="CK119" s="248"/>
      <c r="CL119" s="248"/>
      <c r="CM119" s="248"/>
      <c r="CN119" s="248"/>
      <c r="CO119" s="248"/>
      <c r="CP119" s="248"/>
      <c r="CQ119" s="248"/>
      <c r="CR119" s="248"/>
      <c r="CS119" s="248"/>
      <c r="CT119" s="248"/>
      <c r="CU119" s="248"/>
      <c r="CV119" s="248"/>
      <c r="CW119" s="248"/>
      <c r="CX119" s="248"/>
      <c r="CY119" s="248"/>
      <c r="CZ119" s="248"/>
      <c r="DA119" s="248"/>
      <c r="DB119" s="248"/>
      <c r="DC119" s="248"/>
      <c r="DD119" s="248"/>
      <c r="DE119" s="248"/>
      <c r="DF119" s="248"/>
      <c r="DG119" s="248"/>
      <c r="DH119" s="248"/>
      <c r="DI119" s="248"/>
      <c r="DJ119" s="248"/>
      <c r="DK119" s="248"/>
      <c r="DL119" s="248"/>
      <c r="DM119" s="248"/>
      <c r="DN119" s="248"/>
      <c r="DO119" s="248"/>
      <c r="DP119" s="248"/>
      <c r="DQ119" s="248"/>
      <c r="DR119" s="248"/>
      <c r="DS119" s="248"/>
      <c r="DT119" s="248"/>
      <c r="DU119" s="248"/>
      <c r="DV119" s="248"/>
      <c r="DW119" s="248"/>
      <c r="DX119" s="248"/>
      <c r="DY119" s="248"/>
      <c r="DZ119" s="248"/>
      <c r="EA119" s="248"/>
      <c r="EB119" s="248"/>
      <c r="EC119" s="248"/>
      <c r="ED119" s="248"/>
      <c r="EE119" s="248"/>
      <c r="EF119" s="248"/>
      <c r="EG119" s="248"/>
      <c r="EH119" s="248"/>
      <c r="EI119" s="248"/>
      <c r="EJ119" s="248"/>
      <c r="EK119" s="248"/>
      <c r="EL119" s="248"/>
      <c r="EM119" s="248"/>
      <c r="EN119" s="248"/>
      <c r="EO119" s="248"/>
      <c r="EP119" s="248"/>
      <c r="EQ119" s="248"/>
      <c r="ER119" s="248"/>
      <c r="ES119" s="248"/>
      <c r="ET119" s="248"/>
    </row>
    <row r="120" spans="1:150" s="262" customFormat="1" outlineLevel="1" x14ac:dyDescent="0.25">
      <c r="A120" s="263" t="s">
        <v>318</v>
      </c>
      <c r="B120" s="263"/>
      <c r="C120" s="263"/>
      <c r="D120" s="263"/>
      <c r="E120" s="263"/>
      <c r="F120" s="178" t="s">
        <v>74</v>
      </c>
      <c r="G120" s="285">
        <v>22</v>
      </c>
      <c r="H120" s="185">
        <f>H34</f>
        <v>0</v>
      </c>
      <c r="I120" s="185">
        <f t="shared" ref="I120:AP120" si="66">I34</f>
        <v>0</v>
      </c>
      <c r="J120" s="185">
        <f t="shared" si="66"/>
        <v>0</v>
      </c>
      <c r="K120" s="185">
        <f t="shared" si="66"/>
        <v>0</v>
      </c>
      <c r="L120" s="185">
        <f t="shared" si="66"/>
        <v>0</v>
      </c>
      <c r="M120" s="185">
        <f t="shared" si="66"/>
        <v>0</v>
      </c>
      <c r="N120" s="289">
        <f t="shared" si="66"/>
        <v>0</v>
      </c>
      <c r="O120" s="289">
        <f t="shared" si="66"/>
        <v>0</v>
      </c>
      <c r="P120" s="289">
        <f t="shared" si="66"/>
        <v>0</v>
      </c>
      <c r="Q120" s="289">
        <f t="shared" si="66"/>
        <v>0</v>
      </c>
      <c r="R120" s="290">
        <f t="shared" si="66"/>
        <v>0</v>
      </c>
      <c r="S120" s="248"/>
      <c r="T120" s="185">
        <f t="shared" si="66"/>
        <v>0</v>
      </c>
      <c r="U120" s="185">
        <f t="shared" si="66"/>
        <v>0</v>
      </c>
      <c r="V120" s="185">
        <f t="shared" si="66"/>
        <v>0</v>
      </c>
      <c r="W120" s="185">
        <f t="shared" si="66"/>
        <v>0</v>
      </c>
      <c r="X120" s="185">
        <f t="shared" si="66"/>
        <v>0</v>
      </c>
      <c r="Y120" s="185">
        <f t="shared" si="66"/>
        <v>0</v>
      </c>
      <c r="Z120" s="289">
        <f t="shared" si="66"/>
        <v>0</v>
      </c>
      <c r="AA120" s="289">
        <f t="shared" si="66"/>
        <v>0</v>
      </c>
      <c r="AB120" s="289">
        <f t="shared" si="66"/>
        <v>0</v>
      </c>
      <c r="AC120" s="289">
        <f t="shared" si="66"/>
        <v>0</v>
      </c>
      <c r="AD120" s="290">
        <f t="shared" si="66"/>
        <v>0</v>
      </c>
      <c r="AE120" s="248"/>
      <c r="AF120" s="185">
        <f t="shared" si="66"/>
        <v>0</v>
      </c>
      <c r="AG120" s="185">
        <f t="shared" si="66"/>
        <v>0</v>
      </c>
      <c r="AH120" s="185">
        <f t="shared" si="66"/>
        <v>0</v>
      </c>
      <c r="AI120" s="185">
        <f t="shared" si="66"/>
        <v>0</v>
      </c>
      <c r="AJ120" s="185">
        <f t="shared" si="66"/>
        <v>0</v>
      </c>
      <c r="AK120" s="185">
        <f t="shared" si="66"/>
        <v>0</v>
      </c>
      <c r="AL120" s="289">
        <f t="shared" si="66"/>
        <v>0</v>
      </c>
      <c r="AM120" s="289">
        <f t="shared" si="66"/>
        <v>0</v>
      </c>
      <c r="AN120" s="289">
        <f t="shared" si="66"/>
        <v>0</v>
      </c>
      <c r="AO120" s="289">
        <f t="shared" si="66"/>
        <v>0</v>
      </c>
      <c r="AP120" s="290">
        <f t="shared" si="66"/>
        <v>0</v>
      </c>
      <c r="AQ120" s="248"/>
      <c r="AR120" s="248"/>
      <c r="AS120" s="248"/>
      <c r="AT120" s="248"/>
      <c r="AU120" s="248"/>
      <c r="AV120" s="248"/>
      <c r="AW120" s="248"/>
      <c r="AX120" s="248"/>
      <c r="AY120" s="248"/>
      <c r="AZ120" s="248"/>
      <c r="BA120" s="248"/>
      <c r="BB120" s="248"/>
      <c r="BC120" s="248"/>
      <c r="BD120" s="248"/>
      <c r="BE120" s="248"/>
      <c r="BF120" s="248"/>
      <c r="BG120" s="248"/>
      <c r="BH120" s="248"/>
      <c r="BI120" s="248"/>
      <c r="BJ120" s="248"/>
      <c r="BK120" s="248"/>
      <c r="BL120" s="248"/>
      <c r="BM120" s="248"/>
      <c r="BN120" s="248"/>
      <c r="BO120" s="248"/>
      <c r="BP120" s="248"/>
      <c r="BQ120" s="248"/>
      <c r="BR120" s="248"/>
      <c r="BS120" s="248"/>
      <c r="BT120" s="248"/>
      <c r="BU120" s="248"/>
      <c r="BV120" s="248"/>
      <c r="BW120" s="248"/>
      <c r="BX120" s="248"/>
      <c r="BY120" s="248"/>
      <c r="BZ120" s="248"/>
      <c r="CA120" s="248"/>
      <c r="CB120" s="248"/>
      <c r="CC120" s="248"/>
      <c r="CD120" s="248"/>
      <c r="CE120" s="248"/>
      <c r="CF120" s="248"/>
      <c r="CG120" s="248"/>
      <c r="CH120" s="248"/>
      <c r="CI120" s="248"/>
      <c r="CJ120" s="248"/>
      <c r="CK120" s="248"/>
      <c r="CL120" s="248"/>
      <c r="CM120" s="248"/>
      <c r="CN120" s="248"/>
      <c r="CO120" s="248"/>
      <c r="CP120" s="248"/>
      <c r="CQ120" s="248"/>
      <c r="CR120" s="248"/>
      <c r="CS120" s="248"/>
      <c r="CT120" s="248"/>
      <c r="CU120" s="248"/>
      <c r="CV120" s="248"/>
      <c r="CW120" s="248"/>
      <c r="CX120" s="248"/>
      <c r="CY120" s="248"/>
      <c r="CZ120" s="248"/>
      <c r="DA120" s="248"/>
      <c r="DB120" s="248"/>
      <c r="DC120" s="248"/>
      <c r="DD120" s="248"/>
      <c r="DE120" s="248"/>
      <c r="DF120" s="248"/>
      <c r="DG120" s="248"/>
      <c r="DH120" s="248"/>
      <c r="DI120" s="248"/>
      <c r="DJ120" s="248"/>
      <c r="DK120" s="248"/>
      <c r="DL120" s="248"/>
      <c r="DM120" s="248"/>
      <c r="DN120" s="248"/>
      <c r="DO120" s="248"/>
      <c r="DP120" s="248"/>
      <c r="DQ120" s="248"/>
      <c r="DR120" s="248"/>
      <c r="DS120" s="248"/>
      <c r="DT120" s="248"/>
      <c r="DU120" s="248"/>
      <c r="DV120" s="248"/>
      <c r="DW120" s="248"/>
      <c r="DX120" s="248"/>
      <c r="DY120" s="248"/>
      <c r="DZ120" s="248"/>
      <c r="EA120" s="248"/>
      <c r="EB120" s="248"/>
      <c r="EC120" s="248"/>
      <c r="ED120" s="248"/>
      <c r="EE120" s="248"/>
      <c r="EF120" s="248"/>
      <c r="EG120" s="248"/>
      <c r="EH120" s="248"/>
      <c r="EI120" s="248"/>
      <c r="EJ120" s="248"/>
      <c r="EK120" s="248"/>
      <c r="EL120" s="248"/>
      <c r="EM120" s="248"/>
      <c r="EN120" s="248"/>
      <c r="EO120" s="248"/>
      <c r="EP120" s="248"/>
      <c r="EQ120" s="248"/>
      <c r="ER120" s="248"/>
      <c r="ES120" s="248"/>
      <c r="ET120" s="248"/>
    </row>
    <row r="121" spans="1:150" s="262" customFormat="1" outlineLevel="1" x14ac:dyDescent="0.25">
      <c r="A121" s="263" t="s">
        <v>317</v>
      </c>
      <c r="B121" s="263"/>
      <c r="C121" s="263"/>
      <c r="D121" s="263"/>
      <c r="E121" s="263"/>
      <c r="F121" s="178" t="s">
        <v>74</v>
      </c>
      <c r="G121" s="285">
        <v>22</v>
      </c>
      <c r="H121" s="185">
        <f>H38</f>
        <v>0</v>
      </c>
      <c r="I121" s="185">
        <f t="shared" ref="I121:AP121" si="67">I38</f>
        <v>0</v>
      </c>
      <c r="J121" s="185">
        <f t="shared" si="67"/>
        <v>0</v>
      </c>
      <c r="K121" s="185">
        <f t="shared" si="67"/>
        <v>0</v>
      </c>
      <c r="L121" s="185">
        <f t="shared" si="67"/>
        <v>0</v>
      </c>
      <c r="M121" s="185">
        <f t="shared" si="67"/>
        <v>0</v>
      </c>
      <c r="N121" s="289">
        <f t="shared" si="67"/>
        <v>0</v>
      </c>
      <c r="O121" s="289">
        <f t="shared" si="67"/>
        <v>0</v>
      </c>
      <c r="P121" s="289">
        <f t="shared" si="67"/>
        <v>0</v>
      </c>
      <c r="Q121" s="289">
        <f t="shared" si="67"/>
        <v>0</v>
      </c>
      <c r="R121" s="290">
        <f t="shared" si="67"/>
        <v>0</v>
      </c>
      <c r="S121" s="248"/>
      <c r="T121" s="185">
        <f t="shared" si="67"/>
        <v>0</v>
      </c>
      <c r="U121" s="185">
        <f t="shared" si="67"/>
        <v>0</v>
      </c>
      <c r="V121" s="185">
        <f t="shared" si="67"/>
        <v>0</v>
      </c>
      <c r="W121" s="185">
        <f t="shared" si="67"/>
        <v>0</v>
      </c>
      <c r="X121" s="185">
        <f t="shared" si="67"/>
        <v>0</v>
      </c>
      <c r="Y121" s="185">
        <f t="shared" si="67"/>
        <v>0</v>
      </c>
      <c r="Z121" s="289">
        <f t="shared" si="67"/>
        <v>0</v>
      </c>
      <c r="AA121" s="289">
        <f t="shared" si="67"/>
        <v>0</v>
      </c>
      <c r="AB121" s="289">
        <f t="shared" si="67"/>
        <v>0</v>
      </c>
      <c r="AC121" s="289">
        <f t="shared" si="67"/>
        <v>0</v>
      </c>
      <c r="AD121" s="290">
        <f t="shared" si="67"/>
        <v>0</v>
      </c>
      <c r="AE121" s="248"/>
      <c r="AF121" s="185">
        <f t="shared" si="67"/>
        <v>0</v>
      </c>
      <c r="AG121" s="185">
        <f t="shared" si="67"/>
        <v>0</v>
      </c>
      <c r="AH121" s="185">
        <f t="shared" si="67"/>
        <v>0</v>
      </c>
      <c r="AI121" s="185">
        <f t="shared" si="67"/>
        <v>0</v>
      </c>
      <c r="AJ121" s="185">
        <f t="shared" si="67"/>
        <v>0</v>
      </c>
      <c r="AK121" s="185">
        <f t="shared" si="67"/>
        <v>0</v>
      </c>
      <c r="AL121" s="289">
        <f t="shared" si="67"/>
        <v>0</v>
      </c>
      <c r="AM121" s="289">
        <f t="shared" si="67"/>
        <v>0</v>
      </c>
      <c r="AN121" s="289">
        <f t="shared" si="67"/>
        <v>0</v>
      </c>
      <c r="AO121" s="289">
        <f t="shared" si="67"/>
        <v>0</v>
      </c>
      <c r="AP121" s="290">
        <f t="shared" si="67"/>
        <v>0</v>
      </c>
      <c r="AQ121" s="248"/>
      <c r="AR121" s="248"/>
      <c r="AS121" s="248"/>
      <c r="AT121" s="248"/>
      <c r="AU121" s="248"/>
      <c r="AV121" s="248"/>
      <c r="AW121" s="248"/>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248"/>
      <c r="BU121" s="248"/>
      <c r="BV121" s="248"/>
      <c r="BW121" s="248"/>
      <c r="BX121" s="248"/>
      <c r="BY121" s="248"/>
      <c r="BZ121" s="248"/>
      <c r="CA121" s="248"/>
      <c r="CB121" s="248"/>
      <c r="CC121" s="248"/>
      <c r="CD121" s="248"/>
      <c r="CE121" s="248"/>
      <c r="CF121" s="248"/>
      <c r="CG121" s="248"/>
      <c r="CH121" s="248"/>
      <c r="CI121" s="248"/>
      <c r="CJ121" s="248"/>
      <c r="CK121" s="248"/>
      <c r="CL121" s="248"/>
      <c r="CM121" s="248"/>
      <c r="CN121" s="248"/>
      <c r="CO121" s="248"/>
      <c r="CP121" s="248"/>
      <c r="CQ121" s="248"/>
      <c r="CR121" s="248"/>
      <c r="CS121" s="248"/>
      <c r="CT121" s="248"/>
      <c r="CU121" s="248"/>
      <c r="CV121" s="248"/>
      <c r="CW121" s="248"/>
      <c r="CX121" s="248"/>
      <c r="CY121" s="248"/>
      <c r="CZ121" s="248"/>
      <c r="DA121" s="248"/>
      <c r="DB121" s="248"/>
      <c r="DC121" s="248"/>
      <c r="DD121" s="248"/>
      <c r="DE121" s="248"/>
      <c r="DF121" s="248"/>
      <c r="DG121" s="248"/>
      <c r="DH121" s="248"/>
      <c r="DI121" s="248"/>
      <c r="DJ121" s="248"/>
      <c r="DK121" s="248"/>
      <c r="DL121" s="248"/>
      <c r="DM121" s="248"/>
      <c r="DN121" s="248"/>
      <c r="DO121" s="248"/>
      <c r="DP121" s="248"/>
      <c r="DQ121" s="248"/>
      <c r="DR121" s="248"/>
      <c r="DS121" s="248"/>
      <c r="DT121" s="248"/>
      <c r="DU121" s="248"/>
      <c r="DV121" s="248"/>
      <c r="DW121" s="248"/>
      <c r="DX121" s="248"/>
      <c r="DY121" s="248"/>
      <c r="DZ121" s="248"/>
      <c r="EA121" s="248"/>
      <c r="EB121" s="248"/>
      <c r="EC121" s="248"/>
      <c r="ED121" s="248"/>
      <c r="EE121" s="248"/>
      <c r="EF121" s="248"/>
      <c r="EG121" s="248"/>
      <c r="EH121" s="248"/>
      <c r="EI121" s="248"/>
      <c r="EJ121" s="248"/>
      <c r="EK121" s="248"/>
      <c r="EL121" s="248"/>
      <c r="EM121" s="248"/>
      <c r="EN121" s="248"/>
      <c r="EO121" s="248"/>
      <c r="EP121" s="248"/>
      <c r="EQ121" s="248"/>
      <c r="ER121" s="248"/>
      <c r="ES121" s="248"/>
      <c r="ET121" s="248"/>
    </row>
    <row r="122" spans="1:150" s="262" customFormat="1" outlineLevel="1" x14ac:dyDescent="0.25">
      <c r="A122" s="263" t="s">
        <v>319</v>
      </c>
      <c r="B122" s="263"/>
      <c r="C122" s="263"/>
      <c r="D122" s="263"/>
      <c r="E122" s="263"/>
      <c r="F122" s="178" t="s">
        <v>74</v>
      </c>
      <c r="G122" s="285">
        <v>22</v>
      </c>
      <c r="H122" s="185">
        <f>H39</f>
        <v>0</v>
      </c>
      <c r="I122" s="185">
        <f t="shared" ref="I122:AP122" si="68">I39</f>
        <v>0</v>
      </c>
      <c r="J122" s="185">
        <f t="shared" si="68"/>
        <v>0</v>
      </c>
      <c r="K122" s="185">
        <f t="shared" si="68"/>
        <v>0</v>
      </c>
      <c r="L122" s="185">
        <f t="shared" si="68"/>
        <v>0</v>
      </c>
      <c r="M122" s="185">
        <f t="shared" si="68"/>
        <v>0</v>
      </c>
      <c r="N122" s="289">
        <f t="shared" si="68"/>
        <v>0</v>
      </c>
      <c r="O122" s="289">
        <f t="shared" si="68"/>
        <v>0</v>
      </c>
      <c r="P122" s="289">
        <f t="shared" si="68"/>
        <v>0</v>
      </c>
      <c r="Q122" s="289">
        <f t="shared" si="68"/>
        <v>0</v>
      </c>
      <c r="R122" s="290">
        <f t="shared" si="68"/>
        <v>0</v>
      </c>
      <c r="S122" s="248"/>
      <c r="T122" s="185">
        <f t="shared" si="68"/>
        <v>0</v>
      </c>
      <c r="U122" s="185">
        <f t="shared" si="68"/>
        <v>0</v>
      </c>
      <c r="V122" s="185">
        <f t="shared" si="68"/>
        <v>0</v>
      </c>
      <c r="W122" s="185">
        <f t="shared" si="68"/>
        <v>0</v>
      </c>
      <c r="X122" s="185">
        <f t="shared" si="68"/>
        <v>0</v>
      </c>
      <c r="Y122" s="185">
        <f t="shared" si="68"/>
        <v>0</v>
      </c>
      <c r="Z122" s="289">
        <f t="shared" si="68"/>
        <v>0</v>
      </c>
      <c r="AA122" s="289">
        <f t="shared" si="68"/>
        <v>0</v>
      </c>
      <c r="AB122" s="289">
        <f t="shared" si="68"/>
        <v>0</v>
      </c>
      <c r="AC122" s="289">
        <f t="shared" si="68"/>
        <v>0</v>
      </c>
      <c r="AD122" s="290">
        <f t="shared" si="68"/>
        <v>0</v>
      </c>
      <c r="AE122" s="248"/>
      <c r="AF122" s="185">
        <f t="shared" si="68"/>
        <v>0</v>
      </c>
      <c r="AG122" s="185">
        <f t="shared" si="68"/>
        <v>0</v>
      </c>
      <c r="AH122" s="185">
        <f t="shared" si="68"/>
        <v>0</v>
      </c>
      <c r="AI122" s="185">
        <f t="shared" si="68"/>
        <v>0</v>
      </c>
      <c r="AJ122" s="185">
        <f t="shared" si="68"/>
        <v>0</v>
      </c>
      <c r="AK122" s="185">
        <f t="shared" si="68"/>
        <v>0</v>
      </c>
      <c r="AL122" s="289">
        <f t="shared" si="68"/>
        <v>0</v>
      </c>
      <c r="AM122" s="289">
        <f t="shared" si="68"/>
        <v>0</v>
      </c>
      <c r="AN122" s="289">
        <f t="shared" si="68"/>
        <v>0</v>
      </c>
      <c r="AO122" s="289">
        <f t="shared" si="68"/>
        <v>0</v>
      </c>
      <c r="AP122" s="290">
        <f t="shared" si="68"/>
        <v>0</v>
      </c>
      <c r="AQ122" s="248"/>
      <c r="AR122" s="248"/>
      <c r="AS122" s="248"/>
      <c r="AT122" s="248"/>
      <c r="AU122" s="248"/>
      <c r="AV122" s="248"/>
      <c r="AW122" s="248"/>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248"/>
      <c r="BU122" s="248"/>
      <c r="BV122" s="248"/>
      <c r="BW122" s="248"/>
      <c r="BX122" s="248"/>
      <c r="BY122" s="248"/>
      <c r="BZ122" s="248"/>
      <c r="CA122" s="248"/>
      <c r="CB122" s="248"/>
      <c r="CC122" s="248"/>
      <c r="CD122" s="248"/>
      <c r="CE122" s="248"/>
      <c r="CF122" s="248"/>
      <c r="CG122" s="248"/>
      <c r="CH122" s="248"/>
      <c r="CI122" s="248"/>
      <c r="CJ122" s="248"/>
      <c r="CK122" s="248"/>
      <c r="CL122" s="248"/>
      <c r="CM122" s="248"/>
      <c r="CN122" s="248"/>
      <c r="CO122" s="248"/>
      <c r="CP122" s="248"/>
      <c r="CQ122" s="248"/>
      <c r="CR122" s="248"/>
      <c r="CS122" s="248"/>
      <c r="CT122" s="248"/>
      <c r="CU122" s="248"/>
      <c r="CV122" s="248"/>
      <c r="CW122" s="248"/>
      <c r="CX122" s="248"/>
      <c r="CY122" s="248"/>
      <c r="CZ122" s="248"/>
      <c r="DA122" s="248"/>
      <c r="DB122" s="248"/>
      <c r="DC122" s="248"/>
      <c r="DD122" s="248"/>
      <c r="DE122" s="248"/>
      <c r="DF122" s="248"/>
      <c r="DG122" s="248"/>
      <c r="DH122" s="248"/>
      <c r="DI122" s="248"/>
      <c r="DJ122" s="248"/>
      <c r="DK122" s="248"/>
      <c r="DL122" s="248"/>
      <c r="DM122" s="248"/>
      <c r="DN122" s="248"/>
      <c r="DO122" s="248"/>
      <c r="DP122" s="248"/>
      <c r="DQ122" s="248"/>
      <c r="DR122" s="248"/>
      <c r="DS122" s="248"/>
      <c r="DT122" s="248"/>
      <c r="DU122" s="248"/>
      <c r="DV122" s="248"/>
      <c r="DW122" s="248"/>
      <c r="DX122" s="248"/>
      <c r="DY122" s="248"/>
      <c r="DZ122" s="248"/>
      <c r="EA122" s="248"/>
      <c r="EB122" s="248"/>
      <c r="EC122" s="248"/>
      <c r="ED122" s="248"/>
      <c r="EE122" s="248"/>
      <c r="EF122" s="248"/>
      <c r="EG122" s="248"/>
      <c r="EH122" s="248"/>
      <c r="EI122" s="248"/>
      <c r="EJ122" s="248"/>
      <c r="EK122" s="248"/>
      <c r="EL122" s="248"/>
      <c r="EM122" s="248"/>
      <c r="EN122" s="248"/>
      <c r="EO122" s="248"/>
      <c r="EP122" s="248"/>
      <c r="EQ122" s="248"/>
      <c r="ER122" s="248"/>
      <c r="ES122" s="248"/>
      <c r="ET122" s="248"/>
    </row>
    <row r="123" spans="1:150" s="262" customFormat="1" outlineLevel="1" x14ac:dyDescent="0.25">
      <c r="A123" s="263" t="s">
        <v>32</v>
      </c>
      <c r="B123" s="263"/>
      <c r="C123" s="263"/>
      <c r="D123" s="263"/>
      <c r="E123" s="263"/>
      <c r="F123" s="178" t="s">
        <v>74</v>
      </c>
      <c r="G123" s="285">
        <v>23</v>
      </c>
      <c r="H123" s="186"/>
      <c r="I123" s="186"/>
      <c r="J123" s="186"/>
      <c r="K123" s="186"/>
      <c r="L123" s="186"/>
      <c r="M123" s="186"/>
      <c r="N123" s="291"/>
      <c r="O123" s="291"/>
      <c r="P123" s="291"/>
      <c r="Q123" s="291"/>
      <c r="R123" s="292"/>
      <c r="S123" s="248"/>
      <c r="T123" s="186"/>
      <c r="U123" s="186"/>
      <c r="V123" s="186"/>
      <c r="W123" s="186"/>
      <c r="X123" s="186"/>
      <c r="Y123" s="186"/>
      <c r="Z123" s="291"/>
      <c r="AA123" s="291"/>
      <c r="AB123" s="291"/>
      <c r="AC123" s="291"/>
      <c r="AD123" s="292"/>
      <c r="AE123" s="248"/>
      <c r="AF123" s="186"/>
      <c r="AG123" s="186"/>
      <c r="AH123" s="186"/>
      <c r="AI123" s="186"/>
      <c r="AJ123" s="186"/>
      <c r="AK123" s="186"/>
      <c r="AL123" s="291"/>
      <c r="AM123" s="291"/>
      <c r="AN123" s="291"/>
      <c r="AO123" s="291"/>
      <c r="AP123" s="292"/>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c r="CC123" s="248"/>
      <c r="CD123" s="248"/>
      <c r="CE123" s="248"/>
      <c r="CF123" s="248"/>
      <c r="CG123" s="248"/>
      <c r="CH123" s="248"/>
      <c r="CI123" s="248"/>
      <c r="CJ123" s="248"/>
      <c r="CK123" s="248"/>
      <c r="CL123" s="248"/>
      <c r="CM123" s="248"/>
      <c r="CN123" s="248"/>
      <c r="CO123" s="248"/>
      <c r="CP123" s="248"/>
      <c r="CQ123" s="248"/>
      <c r="CR123" s="248"/>
      <c r="CS123" s="248"/>
      <c r="CT123" s="248"/>
      <c r="CU123" s="248"/>
      <c r="CV123" s="248"/>
      <c r="CW123" s="248"/>
      <c r="CX123" s="248"/>
      <c r="CY123" s="248"/>
      <c r="CZ123" s="248"/>
      <c r="DA123" s="248"/>
      <c r="DB123" s="248"/>
      <c r="DC123" s="248"/>
      <c r="DD123" s="248"/>
      <c r="DE123" s="248"/>
      <c r="DF123" s="248"/>
      <c r="DG123" s="248"/>
      <c r="DH123" s="248"/>
      <c r="DI123" s="248"/>
      <c r="DJ123" s="248"/>
      <c r="DK123" s="248"/>
      <c r="DL123" s="248"/>
      <c r="DM123" s="248"/>
      <c r="DN123" s="248"/>
      <c r="DO123" s="248"/>
      <c r="DP123" s="248"/>
      <c r="DQ123" s="248"/>
      <c r="DR123" s="248"/>
      <c r="DS123" s="248"/>
      <c r="DT123" s="248"/>
      <c r="DU123" s="248"/>
      <c r="DV123" s="248"/>
      <c r="DW123" s="248"/>
      <c r="DX123" s="248"/>
      <c r="DY123" s="248"/>
      <c r="DZ123" s="248"/>
      <c r="EA123" s="248"/>
      <c r="EB123" s="248"/>
      <c r="EC123" s="248"/>
      <c r="ED123" s="248"/>
      <c r="EE123" s="248"/>
      <c r="EF123" s="248"/>
      <c r="EG123" s="248"/>
      <c r="EH123" s="248"/>
      <c r="EI123" s="248"/>
      <c r="EJ123" s="248"/>
      <c r="EK123" s="248"/>
      <c r="EL123" s="248"/>
      <c r="EM123" s="248"/>
      <c r="EN123" s="248"/>
      <c r="EO123" s="248"/>
      <c r="EP123" s="248"/>
      <c r="EQ123" s="248"/>
      <c r="ER123" s="248"/>
      <c r="ES123" s="248"/>
      <c r="ET123" s="248"/>
    </row>
    <row r="124" spans="1:150" s="262" customFormat="1" outlineLevel="1" x14ac:dyDescent="0.25">
      <c r="A124" s="263" t="s">
        <v>370</v>
      </c>
      <c r="B124" s="263"/>
      <c r="C124" s="263"/>
      <c r="D124" s="263"/>
      <c r="E124" s="263"/>
      <c r="F124" s="178" t="s">
        <v>74</v>
      </c>
      <c r="G124" s="285">
        <v>24</v>
      </c>
      <c r="H124" s="186"/>
      <c r="I124" s="186"/>
      <c r="J124" s="186"/>
      <c r="K124" s="186"/>
      <c r="L124" s="186"/>
      <c r="M124" s="186"/>
      <c r="N124" s="291"/>
      <c r="O124" s="291"/>
      <c r="P124" s="291"/>
      <c r="Q124" s="291"/>
      <c r="R124" s="292"/>
      <c r="S124" s="248"/>
      <c r="T124" s="186"/>
      <c r="U124" s="186"/>
      <c r="V124" s="186"/>
      <c r="W124" s="186"/>
      <c r="X124" s="186"/>
      <c r="Y124" s="186"/>
      <c r="Z124" s="291"/>
      <c r="AA124" s="291"/>
      <c r="AB124" s="291"/>
      <c r="AC124" s="291"/>
      <c r="AD124" s="292"/>
      <c r="AE124" s="248"/>
      <c r="AF124" s="186"/>
      <c r="AG124" s="186"/>
      <c r="AH124" s="186"/>
      <c r="AI124" s="186"/>
      <c r="AJ124" s="186"/>
      <c r="AK124" s="186"/>
      <c r="AL124" s="291"/>
      <c r="AM124" s="291"/>
      <c r="AN124" s="291"/>
      <c r="AO124" s="291"/>
      <c r="AP124" s="292"/>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c r="CA124" s="248"/>
      <c r="CB124" s="248"/>
      <c r="CC124" s="248"/>
      <c r="CD124" s="248"/>
      <c r="CE124" s="248"/>
      <c r="CF124" s="248"/>
      <c r="CG124" s="248"/>
      <c r="CH124" s="248"/>
      <c r="CI124" s="248"/>
      <c r="CJ124" s="248"/>
      <c r="CK124" s="248"/>
      <c r="CL124" s="248"/>
      <c r="CM124" s="248"/>
      <c r="CN124" s="248"/>
      <c r="CO124" s="248"/>
      <c r="CP124" s="248"/>
      <c r="CQ124" s="248"/>
      <c r="CR124" s="248"/>
      <c r="CS124" s="248"/>
      <c r="CT124" s="248"/>
      <c r="CU124" s="248"/>
      <c r="CV124" s="248"/>
      <c r="CW124" s="248"/>
      <c r="CX124" s="248"/>
      <c r="CY124" s="248"/>
      <c r="CZ124" s="248"/>
      <c r="DA124" s="248"/>
      <c r="DB124" s="248"/>
      <c r="DC124" s="248"/>
      <c r="DD124" s="248"/>
      <c r="DE124" s="248"/>
      <c r="DF124" s="248"/>
      <c r="DG124" s="248"/>
      <c r="DH124" s="248"/>
      <c r="DI124" s="248"/>
      <c r="DJ124" s="248"/>
      <c r="DK124" s="248"/>
      <c r="DL124" s="248"/>
      <c r="DM124" s="248"/>
      <c r="DN124" s="248"/>
      <c r="DO124" s="248"/>
      <c r="DP124" s="248"/>
      <c r="DQ124" s="248"/>
      <c r="DR124" s="248"/>
      <c r="DS124" s="248"/>
      <c r="DT124" s="248"/>
      <c r="DU124" s="248"/>
      <c r="DV124" s="248"/>
      <c r="DW124" s="248"/>
      <c r="DX124" s="248"/>
      <c r="DY124" s="248"/>
      <c r="DZ124" s="248"/>
      <c r="EA124" s="248"/>
      <c r="EB124" s="248"/>
      <c r="EC124" s="248"/>
      <c r="ED124" s="248"/>
      <c r="EE124" s="248"/>
      <c r="EF124" s="248"/>
      <c r="EG124" s="248"/>
      <c r="EH124" s="248"/>
      <c r="EI124" s="248"/>
      <c r="EJ124" s="248"/>
      <c r="EK124" s="248"/>
      <c r="EL124" s="248"/>
      <c r="EM124" s="248"/>
      <c r="EN124" s="248"/>
      <c r="EO124" s="248"/>
      <c r="EP124" s="248"/>
      <c r="EQ124" s="248"/>
      <c r="ER124" s="248"/>
      <c r="ES124" s="248"/>
      <c r="ET124" s="248"/>
    </row>
    <row r="125" spans="1:150" s="262" customFormat="1" x14ac:dyDescent="0.25">
      <c r="A125" s="265"/>
      <c r="B125" s="265"/>
      <c r="C125" s="265"/>
      <c r="D125" s="265"/>
      <c r="E125" s="265"/>
      <c r="F125" s="265"/>
      <c r="G125" s="266"/>
      <c r="H125" s="266"/>
      <c r="I125" s="266"/>
      <c r="J125" s="266"/>
      <c r="K125" s="266"/>
      <c r="L125" s="266"/>
      <c r="M125" s="266"/>
      <c r="N125" s="266"/>
      <c r="O125" s="266"/>
      <c r="P125" s="266"/>
      <c r="Q125" s="266"/>
      <c r="R125" s="266"/>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c r="CA125" s="248"/>
      <c r="CB125" s="248"/>
      <c r="CC125" s="248"/>
      <c r="CD125" s="248"/>
      <c r="CE125" s="248"/>
      <c r="CF125" s="248"/>
      <c r="CG125" s="248"/>
      <c r="CH125" s="248"/>
      <c r="CI125" s="248"/>
      <c r="CJ125" s="248"/>
      <c r="CK125" s="248"/>
      <c r="CL125" s="248"/>
      <c r="CM125" s="248"/>
      <c r="CN125" s="248"/>
      <c r="CO125" s="248"/>
      <c r="CP125" s="248"/>
      <c r="CQ125" s="248"/>
      <c r="CR125" s="248"/>
      <c r="CS125" s="248"/>
      <c r="CT125" s="248"/>
      <c r="CU125" s="248"/>
      <c r="CV125" s="248"/>
      <c r="CW125" s="248"/>
      <c r="CX125" s="248"/>
      <c r="CY125" s="248"/>
      <c r="CZ125" s="248"/>
      <c r="DA125" s="248"/>
      <c r="DB125" s="248"/>
      <c r="DC125" s="248"/>
      <c r="DD125" s="248"/>
      <c r="DE125" s="248"/>
      <c r="DF125" s="248"/>
      <c r="DG125" s="248"/>
      <c r="DH125" s="248"/>
      <c r="DI125" s="248"/>
      <c r="DJ125" s="248"/>
      <c r="DK125" s="248"/>
      <c r="DL125" s="248"/>
      <c r="DM125" s="248"/>
      <c r="DN125" s="248"/>
      <c r="DO125" s="248"/>
      <c r="DP125" s="248"/>
      <c r="DQ125" s="248"/>
      <c r="DR125" s="248"/>
      <c r="DS125" s="248"/>
      <c r="DT125" s="248"/>
      <c r="DU125" s="248"/>
      <c r="DV125" s="248"/>
      <c r="DW125" s="248"/>
      <c r="DX125" s="248"/>
      <c r="DY125" s="248"/>
      <c r="DZ125" s="248"/>
      <c r="EA125" s="248"/>
      <c r="EB125" s="248"/>
      <c r="EC125" s="248"/>
      <c r="ED125" s="248"/>
      <c r="EE125" s="248"/>
      <c r="EF125" s="248"/>
      <c r="EG125" s="248"/>
      <c r="EH125" s="248"/>
      <c r="EI125" s="248"/>
      <c r="EJ125" s="248"/>
      <c r="EK125" s="248"/>
      <c r="EL125" s="248"/>
      <c r="EM125" s="248"/>
      <c r="EN125" s="248"/>
      <c r="EO125" s="248"/>
      <c r="EP125" s="248"/>
      <c r="EQ125" s="248"/>
      <c r="ER125" s="248"/>
      <c r="ES125" s="248"/>
      <c r="ET125" s="248"/>
    </row>
    <row r="126" spans="1:150" s="248" customFormat="1" x14ac:dyDescent="0.25">
      <c r="A126" s="258" t="s">
        <v>374</v>
      </c>
      <c r="B126" s="293"/>
      <c r="C126" s="293"/>
      <c r="D126" s="293"/>
      <c r="E126" s="294"/>
      <c r="F126" s="294"/>
    </row>
    <row r="127" spans="1:150" s="262" customFormat="1" x14ac:dyDescent="0.25">
      <c r="A127" s="248"/>
      <c r="B127" s="248"/>
      <c r="C127" s="248"/>
      <c r="D127" s="248"/>
      <c r="E127" s="248"/>
      <c r="F127" s="248"/>
      <c r="G127" s="248"/>
      <c r="H127" s="24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row>
    <row r="128" spans="1:150" s="262" customFormat="1" x14ac:dyDescent="0.25">
      <c r="A128" s="248" t="s">
        <v>375</v>
      </c>
      <c r="B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row>
    <row r="129" spans="1:150" x14ac:dyDescent="0.25">
      <c r="A129" s="2"/>
      <c r="B129" s="2"/>
      <c r="C129" s="2"/>
      <c r="D129" s="2"/>
      <c r="E129" s="2"/>
      <c r="F129" s="2"/>
      <c r="G129" s="2"/>
      <c r="H129" s="2"/>
      <c r="I129" s="2"/>
      <c r="J129" s="2"/>
      <c r="K129" s="2"/>
      <c r="L129" s="2"/>
      <c r="M129" s="2"/>
      <c r="N129" s="2"/>
      <c r="O129" s="2"/>
      <c r="P129" s="2"/>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row>
    <row r="130" spans="1:150" x14ac:dyDescent="0.25">
      <c r="A130" s="2"/>
      <c r="B130" s="2"/>
      <c r="C130" s="2"/>
      <c r="D130" s="2"/>
      <c r="E130" s="2"/>
      <c r="F130" s="2"/>
      <c r="G130" s="2"/>
      <c r="H130" s="2"/>
      <c r="I130" s="2"/>
      <c r="J130" s="2"/>
      <c r="K130" s="2"/>
      <c r="L130" s="2"/>
      <c r="M130" s="2"/>
      <c r="N130" s="2"/>
      <c r="O130" s="2"/>
      <c r="P130" s="2"/>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row>
    <row r="131" spans="1:150" x14ac:dyDescent="0.25">
      <c r="A131" s="2"/>
      <c r="B131" s="358"/>
      <c r="C131" s="359"/>
      <c r="D131" s="359"/>
      <c r="E131" s="2"/>
      <c r="F131" s="2"/>
      <c r="G131" s="2"/>
      <c r="H131" s="2"/>
      <c r="I131" s="2"/>
      <c r="J131" s="2"/>
      <c r="K131" s="2"/>
      <c r="L131" s="2"/>
      <c r="M131" s="2"/>
      <c r="N131" s="2"/>
      <c r="O131" s="2"/>
      <c r="P131" s="2"/>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row>
    <row r="132" spans="1:150" x14ac:dyDescent="0.25">
      <c r="A132" s="2"/>
      <c r="B132" s="359"/>
      <c r="C132" s="359"/>
      <c r="D132" s="359"/>
      <c r="E132" s="2"/>
      <c r="F132" s="2"/>
      <c r="G132" s="2"/>
      <c r="H132" s="2"/>
      <c r="I132" s="2"/>
      <c r="J132" s="2"/>
      <c r="K132" s="2"/>
      <c r="L132" s="2"/>
      <c r="M132" s="2"/>
      <c r="N132" s="2"/>
      <c r="O132" s="2"/>
      <c r="P132" s="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row>
    <row r="133" spans="1:150" x14ac:dyDescent="0.25">
      <c r="A133" s="2"/>
      <c r="B133" s="359"/>
      <c r="C133" s="359"/>
      <c r="D133" s="359"/>
      <c r="E133" s="2"/>
      <c r="F133" s="2"/>
      <c r="G133" s="2"/>
      <c r="H133" s="2"/>
      <c r="I133" s="2"/>
      <c r="J133" s="2"/>
      <c r="K133" s="2"/>
      <c r="L133" s="2"/>
      <c r="M133" s="2"/>
      <c r="N133" s="2"/>
      <c r="O133" s="2"/>
      <c r="P133" s="2"/>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row>
    <row r="134" spans="1:150" x14ac:dyDescent="0.25">
      <c r="A134" s="2"/>
      <c r="B134" s="359"/>
      <c r="C134" s="359"/>
      <c r="D134" s="359"/>
      <c r="E134" s="2"/>
      <c r="F134" s="2"/>
      <c r="G134" s="2"/>
      <c r="H134" s="2"/>
      <c r="I134" s="2"/>
      <c r="J134" s="2"/>
      <c r="K134" s="2"/>
      <c r="L134" s="2"/>
      <c r="M134" s="2"/>
      <c r="N134" s="2"/>
      <c r="O134" s="2"/>
      <c r="P134" s="2"/>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row>
    <row r="135" spans="1:150" x14ac:dyDescent="0.25">
      <c r="A135" s="2"/>
      <c r="B135" s="359"/>
      <c r="C135" s="359"/>
      <c r="D135" s="359"/>
      <c r="E135" s="2"/>
      <c r="F135" s="2"/>
      <c r="G135" s="2"/>
      <c r="H135" s="2"/>
      <c r="I135" s="2"/>
      <c r="J135" s="2"/>
      <c r="K135" s="2"/>
      <c r="L135" s="2"/>
      <c r="M135" s="2"/>
      <c r="N135" s="2"/>
      <c r="O135" s="2"/>
      <c r="P135" s="2"/>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row>
    <row r="136" spans="1:150" x14ac:dyDescent="0.25">
      <c r="A136" s="2"/>
      <c r="B136" s="359"/>
      <c r="C136" s="359"/>
      <c r="D136" s="359"/>
      <c r="E136" s="2"/>
      <c r="F136" s="2"/>
      <c r="G136" s="2"/>
      <c r="H136" s="2"/>
      <c r="I136" s="2"/>
      <c r="J136" s="2"/>
      <c r="K136" s="2"/>
      <c r="L136" s="2"/>
      <c r="M136" s="2"/>
      <c r="N136" s="2"/>
      <c r="O136" s="2"/>
      <c r="P136" s="2"/>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row>
    <row r="137" spans="1:150" x14ac:dyDescent="0.25">
      <c r="A137" s="2"/>
      <c r="B137" s="2"/>
      <c r="C137" s="2"/>
      <c r="D137" s="2"/>
      <c r="E137" s="2"/>
      <c r="F137" s="2"/>
      <c r="G137" s="2"/>
      <c r="H137" s="2"/>
      <c r="I137" s="2"/>
      <c r="J137" s="2"/>
      <c r="K137" s="2"/>
      <c r="L137" s="2"/>
      <c r="M137" s="2"/>
      <c r="N137" s="2"/>
      <c r="O137" s="2"/>
      <c r="P137" s="2"/>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row>
    <row r="138" spans="1:150" x14ac:dyDescent="0.25">
      <c r="A138" s="2"/>
      <c r="B138" s="2"/>
      <c r="C138" s="2"/>
      <c r="D138" s="2"/>
      <c r="E138" s="2"/>
      <c r="F138" s="2"/>
      <c r="G138" s="2"/>
      <c r="H138" s="2"/>
      <c r="I138" s="2"/>
      <c r="J138" s="2"/>
      <c r="K138" s="2"/>
      <c r="L138" s="2"/>
      <c r="M138" s="2"/>
      <c r="N138" s="2"/>
      <c r="O138" s="2"/>
      <c r="P138" s="2"/>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row>
    <row r="139" spans="1:150" x14ac:dyDescent="0.25">
      <c r="A139" s="2"/>
      <c r="B139" s="2"/>
      <c r="C139" s="2"/>
      <c r="D139" s="2"/>
      <c r="E139" s="2"/>
      <c r="F139" s="2"/>
      <c r="G139" s="2"/>
      <c r="H139" s="2"/>
      <c r="I139" s="2"/>
      <c r="J139" s="2"/>
      <c r="K139" s="2"/>
      <c r="L139" s="2"/>
      <c r="M139" s="2"/>
      <c r="N139" s="2"/>
      <c r="O139" s="2"/>
      <c r="P139" s="2"/>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row>
    <row r="140" spans="1:150" x14ac:dyDescent="0.25">
      <c r="A140" s="2"/>
      <c r="B140" s="2"/>
      <c r="C140" s="2"/>
      <c r="D140" s="2"/>
      <c r="E140" s="2"/>
      <c r="F140" s="2"/>
      <c r="G140" s="2"/>
      <c r="H140" s="2"/>
      <c r="I140" s="2"/>
      <c r="J140" s="2"/>
      <c r="K140" s="2"/>
      <c r="L140" s="2"/>
      <c r="M140" s="2"/>
      <c r="N140" s="2"/>
      <c r="O140" s="2"/>
      <c r="P140" s="2"/>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row>
    <row r="141" spans="1:150" x14ac:dyDescent="0.25">
      <c r="A141" s="2"/>
      <c r="B141" s="2"/>
      <c r="C141" s="2"/>
      <c r="D141" s="2"/>
      <c r="E141" s="2"/>
      <c r="F141" s="2"/>
      <c r="G141" s="2"/>
      <c r="H141" s="2"/>
      <c r="I141" s="2"/>
      <c r="J141" s="2"/>
      <c r="K141" s="2"/>
      <c r="L141" s="2"/>
      <c r="M141" s="2"/>
      <c r="N141" s="2"/>
      <c r="O141" s="2"/>
      <c r="P141" s="2"/>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row>
    <row r="142" spans="1:150" x14ac:dyDescent="0.25">
      <c r="A142" s="2"/>
      <c r="B142" s="2"/>
      <c r="C142" s="2"/>
      <c r="D142" s="2"/>
      <c r="E142" s="2"/>
      <c r="F142" s="2"/>
      <c r="G142" s="2"/>
      <c r="H142" s="2"/>
      <c r="I142" s="2"/>
      <c r="J142" s="2"/>
      <c r="K142" s="2"/>
      <c r="L142" s="2"/>
      <c r="M142" s="2"/>
      <c r="N142" s="2"/>
      <c r="O142" s="2"/>
      <c r="P142" s="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row>
    <row r="143" spans="1:150" x14ac:dyDescent="0.25">
      <c r="A143" s="2"/>
      <c r="B143" s="2"/>
      <c r="C143" s="2"/>
      <c r="D143" s="2"/>
      <c r="E143" s="2"/>
      <c r="F143" s="2"/>
      <c r="G143" s="2"/>
      <c r="H143" s="2"/>
      <c r="I143" s="2"/>
      <c r="J143" s="2"/>
      <c r="K143" s="2"/>
      <c r="L143" s="2"/>
      <c r="M143" s="2"/>
      <c r="N143" s="2"/>
      <c r="O143" s="2"/>
      <c r="P143" s="2"/>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row>
    <row r="144" spans="1:150" x14ac:dyDescent="0.25">
      <c r="A144" s="2"/>
      <c r="B144" s="2"/>
      <c r="C144" s="2"/>
      <c r="D144" s="2"/>
      <c r="E144" s="2"/>
      <c r="F144" s="2"/>
      <c r="G144" s="2"/>
      <c r="H144" s="2"/>
      <c r="I144" s="2"/>
      <c r="J144" s="2"/>
      <c r="K144" s="2"/>
      <c r="L144" s="2"/>
      <c r="M144" s="2"/>
      <c r="N144" s="2"/>
      <c r="O144" s="2"/>
      <c r="P144" s="2"/>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row>
    <row r="145" spans="1:150" x14ac:dyDescent="0.25">
      <c r="A145" s="2"/>
      <c r="B145" s="2"/>
      <c r="C145" s="2"/>
      <c r="D145" s="2"/>
      <c r="E145" s="2"/>
      <c r="F145" s="2"/>
      <c r="G145" s="2"/>
      <c r="H145" s="2"/>
      <c r="I145" s="2"/>
      <c r="J145" s="2"/>
      <c r="K145" s="2"/>
      <c r="L145" s="2"/>
      <c r="M145" s="2"/>
      <c r="N145" s="2"/>
      <c r="O145" s="2"/>
      <c r="P145" s="2"/>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row>
    <row r="146" spans="1:150" x14ac:dyDescent="0.25">
      <c r="A146" s="2"/>
      <c r="B146" s="2"/>
      <c r="C146" s="2"/>
      <c r="D146" s="2"/>
      <c r="E146" s="2"/>
      <c r="F146" s="2"/>
      <c r="G146" s="2"/>
      <c r="H146" s="2"/>
      <c r="I146" s="2"/>
      <c r="J146" s="2"/>
      <c r="K146" s="2"/>
      <c r="L146" s="2"/>
      <c r="M146" s="2"/>
      <c r="N146" s="2"/>
      <c r="O146" s="2"/>
      <c r="P146" s="2"/>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row>
    <row r="147" spans="1:150" x14ac:dyDescent="0.25">
      <c r="A147" s="2"/>
      <c r="B147" s="2"/>
      <c r="C147" s="2"/>
      <c r="D147" s="2"/>
      <c r="E147" s="2"/>
      <c r="F147" s="2"/>
      <c r="G147" s="2"/>
      <c r="H147" s="2"/>
      <c r="I147" s="2"/>
      <c r="J147" s="2"/>
      <c r="K147" s="2"/>
      <c r="L147" s="2"/>
      <c r="M147" s="2"/>
      <c r="N147" s="2"/>
      <c r="O147" s="2"/>
      <c r="P147" s="2"/>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row>
    <row r="148" spans="1:150" x14ac:dyDescent="0.25">
      <c r="A148" s="2"/>
      <c r="B148" s="2"/>
      <c r="C148" s="2"/>
      <c r="D148" s="2"/>
      <c r="E148" s="2"/>
      <c r="F148" s="2"/>
      <c r="G148" s="2"/>
      <c r="H148" s="2"/>
      <c r="I148" s="2"/>
      <c r="J148" s="2"/>
      <c r="K148" s="2"/>
      <c r="L148" s="2"/>
      <c r="M148" s="2"/>
      <c r="N148" s="2"/>
      <c r="O148" s="2"/>
      <c r="P148" s="2"/>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row>
    <row r="149" spans="1:150" x14ac:dyDescent="0.25">
      <c r="A149" s="2"/>
      <c r="B149" s="2"/>
      <c r="C149" s="2"/>
      <c r="D149" s="2"/>
      <c r="E149" s="2"/>
      <c r="F149" s="2"/>
      <c r="G149" s="2"/>
      <c r="H149" s="2"/>
      <c r="I149" s="2"/>
      <c r="J149" s="2"/>
      <c r="K149" s="2"/>
      <c r="L149" s="2"/>
      <c r="M149" s="2"/>
      <c r="N149" s="2"/>
      <c r="O149" s="2"/>
      <c r="P149" s="2"/>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row>
    <row r="150" spans="1:150" x14ac:dyDescent="0.25">
      <c r="A150" s="2"/>
      <c r="B150" s="2"/>
      <c r="C150" s="2"/>
      <c r="D150" s="2"/>
      <c r="E150" s="2"/>
      <c r="F150" s="2"/>
      <c r="G150" s="2"/>
      <c r="H150" s="2"/>
      <c r="I150" s="2"/>
      <c r="J150" s="2"/>
      <c r="K150" s="2"/>
      <c r="L150" s="2"/>
      <c r="M150" s="2"/>
      <c r="N150" s="2"/>
      <c r="O150" s="2"/>
      <c r="P150" s="2"/>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row>
    <row r="151" spans="1:150" x14ac:dyDescent="0.25">
      <c r="A151" s="2"/>
      <c r="B151" s="2"/>
      <c r="C151" s="2"/>
      <c r="D151" s="2"/>
      <c r="E151" s="2"/>
      <c r="F151" s="2"/>
      <c r="G151" s="2"/>
      <c r="H151" s="2"/>
      <c r="I151" s="2"/>
      <c r="J151" s="2"/>
      <c r="K151" s="2"/>
      <c r="L151" s="2"/>
      <c r="M151" s="2"/>
      <c r="N151" s="2"/>
      <c r="O151" s="2"/>
      <c r="P151" s="2"/>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row>
    <row r="152" spans="1:150" x14ac:dyDescent="0.25">
      <c r="A152" s="2"/>
      <c r="B152" s="2"/>
      <c r="C152" s="2"/>
      <c r="D152" s="2"/>
      <c r="E152" s="2"/>
      <c r="F152" s="2"/>
      <c r="G152" s="2"/>
      <c r="H152" s="2"/>
      <c r="I152" s="2"/>
      <c r="J152" s="2"/>
      <c r="K152" s="2"/>
      <c r="L152" s="2"/>
      <c r="M152" s="2"/>
      <c r="N152" s="2"/>
      <c r="O152" s="2"/>
      <c r="P152" s="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row>
    <row r="153" spans="1:150" x14ac:dyDescent="0.25">
      <c r="A153" s="2"/>
      <c r="B153" s="2"/>
      <c r="C153" s="2"/>
      <c r="D153" s="2"/>
      <c r="E153" s="2"/>
      <c r="F153" s="2"/>
      <c r="G153" s="2"/>
      <c r="H153" s="2"/>
      <c r="I153" s="2"/>
      <c r="J153" s="2"/>
      <c r="K153" s="2"/>
      <c r="L153" s="2"/>
      <c r="M153" s="2"/>
      <c r="N153" s="2"/>
      <c r="O153" s="2"/>
      <c r="P153" s="2"/>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row>
    <row r="154" spans="1:150" x14ac:dyDescent="0.25">
      <c r="A154" s="2"/>
      <c r="B154" s="2"/>
      <c r="C154" s="2"/>
      <c r="D154" s="2"/>
      <c r="E154" s="2"/>
      <c r="F154" s="2"/>
      <c r="G154" s="2"/>
      <c r="H154" s="2"/>
      <c r="I154" s="2"/>
      <c r="J154" s="2"/>
      <c r="K154" s="2"/>
      <c r="L154" s="2"/>
      <c r="M154" s="2"/>
      <c r="N154" s="2"/>
      <c r="O154" s="2"/>
      <c r="P154" s="2"/>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row>
    <row r="155" spans="1:150" x14ac:dyDescent="0.25">
      <c r="A155" s="2"/>
      <c r="B155" s="2"/>
      <c r="C155" s="2"/>
      <c r="D155" s="2"/>
      <c r="E155" s="2"/>
      <c r="F155" s="2"/>
      <c r="G155" s="2"/>
      <c r="H155" s="2"/>
      <c r="I155" s="2"/>
      <c r="J155" s="2"/>
      <c r="K155" s="2"/>
      <c r="L155" s="2"/>
      <c r="M155" s="2"/>
      <c r="N155" s="2"/>
      <c r="O155" s="2"/>
      <c r="P155" s="2"/>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row>
    <row r="156" spans="1:150" x14ac:dyDescent="0.25">
      <c r="A156" s="2"/>
      <c r="B156" s="2"/>
      <c r="C156" s="2"/>
      <c r="D156" s="2"/>
      <c r="E156" s="2"/>
      <c r="F156" s="2"/>
      <c r="G156" s="2"/>
      <c r="H156" s="2"/>
      <c r="I156" s="2"/>
      <c r="J156" s="2"/>
      <c r="K156" s="2"/>
      <c r="L156" s="2"/>
      <c r="M156" s="2"/>
      <c r="N156" s="2"/>
      <c r="O156" s="2"/>
      <c r="P156" s="2"/>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row>
    <row r="157" spans="1:150" x14ac:dyDescent="0.25">
      <c r="A157" s="2"/>
      <c r="B157" s="2"/>
      <c r="C157" s="2"/>
      <c r="D157" s="2"/>
      <c r="E157" s="2"/>
      <c r="F157" s="2"/>
      <c r="G157" s="2"/>
      <c r="H157" s="2"/>
      <c r="I157" s="2"/>
      <c r="J157" s="2"/>
      <c r="K157" s="2"/>
      <c r="L157" s="2"/>
      <c r="M157" s="2"/>
      <c r="N157" s="2"/>
      <c r="O157" s="2"/>
      <c r="P157" s="2"/>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row>
    <row r="158" spans="1:150" x14ac:dyDescent="0.25">
      <c r="A158" s="2"/>
      <c r="B158" s="2"/>
      <c r="C158" s="2"/>
      <c r="D158" s="2"/>
      <c r="E158" s="2"/>
      <c r="F158" s="2"/>
      <c r="G158" s="2"/>
      <c r="H158" s="2"/>
      <c r="I158" s="2"/>
      <c r="J158" s="2"/>
      <c r="K158" s="2"/>
      <c r="L158" s="2"/>
      <c r="M158" s="2"/>
      <c r="N158" s="2"/>
      <c r="O158" s="2"/>
      <c r="P158" s="2"/>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row>
    <row r="159" spans="1:150" x14ac:dyDescent="0.25">
      <c r="A159" s="2"/>
      <c r="B159" s="2"/>
      <c r="C159" s="2"/>
      <c r="D159" s="2"/>
      <c r="E159" s="2"/>
      <c r="F159" s="2"/>
      <c r="G159" s="2"/>
      <c r="H159" s="2"/>
      <c r="I159" s="2"/>
      <c r="J159" s="2"/>
      <c r="K159" s="2"/>
      <c r="L159" s="2"/>
      <c r="M159" s="2"/>
      <c r="N159" s="2"/>
      <c r="O159" s="2"/>
      <c r="P159" s="2"/>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row>
    <row r="160" spans="1:150" x14ac:dyDescent="0.25">
      <c r="A160" s="2"/>
      <c r="B160" s="2"/>
      <c r="C160" s="2"/>
      <c r="D160" s="2"/>
      <c r="E160" s="2"/>
      <c r="F160" s="2"/>
      <c r="G160" s="2"/>
      <c r="H160" s="2"/>
      <c r="I160" s="2"/>
      <c r="J160" s="2"/>
      <c r="K160" s="2"/>
      <c r="L160" s="2"/>
      <c r="M160" s="2"/>
      <c r="N160" s="2"/>
      <c r="O160" s="2"/>
      <c r="P160" s="2"/>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row>
    <row r="161" spans="1:150" x14ac:dyDescent="0.25">
      <c r="A161" s="2"/>
      <c r="B161" s="2"/>
      <c r="C161" s="2"/>
      <c r="D161" s="2"/>
      <c r="E161" s="2"/>
      <c r="F161" s="2"/>
      <c r="G161" s="2"/>
      <c r="H161" s="2"/>
      <c r="I161" s="2"/>
      <c r="J161" s="2"/>
      <c r="K161" s="2"/>
      <c r="L161" s="2"/>
      <c r="M161" s="2"/>
      <c r="N161" s="2"/>
      <c r="O161" s="2"/>
      <c r="P161" s="2"/>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row>
    <row r="162" spans="1:150" x14ac:dyDescent="0.25">
      <c r="A162" s="2"/>
      <c r="B162" s="2"/>
      <c r="C162" s="2"/>
      <c r="D162" s="2"/>
      <c r="E162" s="2"/>
      <c r="F162" s="2"/>
      <c r="G162" s="2"/>
      <c r="H162" s="2"/>
      <c r="I162" s="2"/>
      <c r="J162" s="2"/>
      <c r="K162" s="2"/>
      <c r="L162" s="2"/>
      <c r="M162" s="2"/>
      <c r="N162" s="2"/>
      <c r="O162" s="2"/>
      <c r="P162" s="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row>
    <row r="163" spans="1:150" x14ac:dyDescent="0.25">
      <c r="A163" s="2"/>
      <c r="B163" s="2"/>
      <c r="C163" s="2"/>
      <c r="D163" s="2"/>
      <c r="E163" s="2"/>
      <c r="F163" s="2"/>
      <c r="G163" s="2"/>
      <c r="H163" s="2"/>
      <c r="I163" s="2"/>
      <c r="J163" s="2"/>
      <c r="K163" s="2"/>
      <c r="L163" s="2"/>
      <c r="M163" s="2"/>
      <c r="N163" s="2"/>
      <c r="O163" s="2"/>
      <c r="P163" s="2"/>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row>
    <row r="164" spans="1:150" x14ac:dyDescent="0.25">
      <c r="A164" s="2"/>
      <c r="B164" s="2"/>
      <c r="C164" s="2"/>
      <c r="D164" s="2"/>
      <c r="E164" s="2"/>
      <c r="F164" s="2"/>
      <c r="G164" s="2"/>
      <c r="H164" s="2"/>
      <c r="I164" s="2"/>
      <c r="J164" s="2"/>
      <c r="K164" s="2"/>
      <c r="L164" s="2"/>
      <c r="M164" s="2"/>
      <c r="N164" s="2"/>
      <c r="O164" s="2"/>
      <c r="P164" s="2"/>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row>
    <row r="165" spans="1:150" x14ac:dyDescent="0.25">
      <c r="A165" s="2"/>
      <c r="B165" s="2"/>
      <c r="C165" s="2"/>
      <c r="D165" s="2"/>
      <c r="E165" s="2"/>
      <c r="F165" s="2"/>
      <c r="G165" s="2"/>
      <c r="H165" s="2"/>
      <c r="I165" s="2"/>
      <c r="J165" s="2"/>
      <c r="K165" s="2"/>
      <c r="L165" s="2"/>
      <c r="M165" s="2"/>
      <c r="N165" s="2"/>
      <c r="O165" s="2"/>
      <c r="P165" s="2"/>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row>
    <row r="166" spans="1:150" x14ac:dyDescent="0.25">
      <c r="A166" s="2"/>
      <c r="B166" s="2"/>
      <c r="C166" s="2"/>
      <c r="D166" s="2"/>
      <c r="E166" s="2"/>
      <c r="F166" s="2"/>
      <c r="G166" s="2"/>
      <c r="H166" s="2"/>
      <c r="I166" s="2"/>
      <c r="J166" s="2"/>
      <c r="K166" s="2"/>
      <c r="L166" s="2"/>
      <c r="M166" s="2"/>
      <c r="N166" s="2"/>
      <c r="O166" s="2"/>
      <c r="P166" s="2"/>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row>
    <row r="167" spans="1:150" x14ac:dyDescent="0.25">
      <c r="A167" s="2"/>
      <c r="B167" s="2"/>
      <c r="C167" s="2"/>
      <c r="D167" s="2"/>
      <c r="E167" s="2"/>
      <c r="F167" s="2"/>
      <c r="G167" s="2"/>
      <c r="H167" s="2"/>
      <c r="I167" s="2"/>
      <c r="J167" s="2"/>
      <c r="K167" s="2"/>
      <c r="L167" s="2"/>
      <c r="M167" s="2"/>
      <c r="N167" s="2"/>
      <c r="O167" s="2"/>
      <c r="P167" s="2"/>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row>
    <row r="168" spans="1:150" x14ac:dyDescent="0.25">
      <c r="A168" s="2"/>
      <c r="B168" s="2"/>
      <c r="C168" s="2"/>
      <c r="D168" s="2"/>
      <c r="E168" s="2"/>
      <c r="F168" s="2"/>
      <c r="G168" s="2"/>
      <c r="H168" s="2"/>
      <c r="I168" s="2"/>
      <c r="J168" s="2"/>
      <c r="K168" s="2"/>
      <c r="L168" s="2"/>
      <c r="M168" s="2"/>
      <c r="N168" s="2"/>
      <c r="O168" s="2"/>
      <c r="P168" s="2"/>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row>
    <row r="169" spans="1:150" x14ac:dyDescent="0.25">
      <c r="A169" s="2"/>
      <c r="B169" s="2"/>
      <c r="C169" s="2"/>
      <c r="D169" s="2"/>
      <c r="E169" s="2"/>
      <c r="F169" s="2"/>
      <c r="G169" s="2"/>
      <c r="H169" s="2"/>
      <c r="I169" s="2"/>
      <c r="J169" s="2"/>
      <c r="K169" s="2"/>
      <c r="L169" s="2"/>
      <c r="M169" s="2"/>
      <c r="N169" s="2"/>
      <c r="O169" s="2"/>
      <c r="P169" s="2"/>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row>
    <row r="170" spans="1:150" x14ac:dyDescent="0.25">
      <c r="A170" s="2"/>
      <c r="B170" s="2"/>
      <c r="C170" s="2"/>
      <c r="D170" s="2"/>
      <c r="E170" s="2"/>
      <c r="F170" s="2"/>
      <c r="G170" s="2"/>
      <c r="H170" s="2"/>
      <c r="I170" s="2"/>
      <c r="J170" s="2"/>
      <c r="K170" s="2"/>
      <c r="L170" s="2"/>
      <c r="M170" s="2"/>
      <c r="N170" s="2"/>
      <c r="O170" s="2"/>
      <c r="P170" s="2"/>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row>
    <row r="171" spans="1:150" x14ac:dyDescent="0.25">
      <c r="A171" s="2"/>
      <c r="B171" s="2"/>
      <c r="C171" s="2"/>
      <c r="D171" s="2"/>
      <c r="E171" s="2"/>
      <c r="F171" s="2"/>
      <c r="G171" s="2"/>
      <c r="H171" s="2"/>
      <c r="I171" s="2"/>
      <c r="J171" s="2"/>
      <c r="K171" s="2"/>
      <c r="L171" s="2"/>
      <c r="M171" s="2"/>
      <c r="N171" s="2"/>
      <c r="O171" s="2"/>
      <c r="P171" s="2"/>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row>
    <row r="172" spans="1:150" x14ac:dyDescent="0.25">
      <c r="A172" s="2"/>
      <c r="B172" s="2"/>
      <c r="C172" s="2"/>
      <c r="D172" s="2"/>
      <c r="E172" s="2"/>
      <c r="F172" s="2"/>
      <c r="G172" s="2"/>
      <c r="H172" s="2"/>
      <c r="I172" s="2"/>
      <c r="J172" s="2"/>
      <c r="K172" s="2"/>
      <c r="L172" s="2"/>
      <c r="M172" s="2"/>
      <c r="N172" s="2"/>
      <c r="O172" s="2"/>
      <c r="P172" s="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row>
    <row r="173" spans="1:150" x14ac:dyDescent="0.25">
      <c r="A173" s="2"/>
      <c r="B173" s="2"/>
      <c r="C173" s="2"/>
      <c r="D173" s="2"/>
      <c r="E173" s="2"/>
      <c r="F173" s="2"/>
      <c r="G173" s="2"/>
      <c r="H173" s="2"/>
      <c r="I173" s="2"/>
      <c r="J173" s="2"/>
      <c r="K173" s="2"/>
      <c r="L173" s="2"/>
      <c r="M173" s="2"/>
      <c r="N173" s="2"/>
      <c r="O173" s="2"/>
      <c r="P173" s="2"/>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row>
    <row r="174" spans="1:150" x14ac:dyDescent="0.25">
      <c r="A174" s="2"/>
      <c r="B174" s="2"/>
      <c r="C174" s="2"/>
      <c r="D174" s="2"/>
      <c r="E174" s="2"/>
      <c r="F174" s="2"/>
      <c r="G174" s="2"/>
      <c r="H174" s="2"/>
      <c r="I174" s="2"/>
      <c r="J174" s="2"/>
      <c r="K174" s="2"/>
      <c r="L174" s="2"/>
      <c r="M174" s="2"/>
      <c r="N174" s="2"/>
      <c r="O174" s="2"/>
      <c r="P174" s="2"/>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row>
    <row r="175" spans="1:150" x14ac:dyDescent="0.25">
      <c r="A175" s="2"/>
      <c r="B175" s="2"/>
      <c r="C175" s="2"/>
      <c r="D175" s="2"/>
      <c r="E175" s="2"/>
      <c r="F175" s="2"/>
      <c r="G175" s="2"/>
      <c r="H175" s="2"/>
      <c r="I175" s="2"/>
      <c r="J175" s="2"/>
      <c r="K175" s="2"/>
      <c r="L175" s="2"/>
      <c r="M175" s="2"/>
      <c r="N175" s="2"/>
      <c r="O175" s="2"/>
      <c r="P175" s="2"/>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row>
    <row r="176" spans="1:150" x14ac:dyDescent="0.25">
      <c r="A176" s="2"/>
      <c r="B176" s="2"/>
      <c r="C176" s="2"/>
      <c r="D176" s="2"/>
      <c r="E176" s="2"/>
      <c r="F176" s="2"/>
      <c r="G176" s="2"/>
      <c r="H176" s="2"/>
      <c r="I176" s="2"/>
      <c r="J176" s="2"/>
      <c r="K176" s="2"/>
      <c r="L176" s="2"/>
      <c r="M176" s="2"/>
      <c r="N176" s="2"/>
      <c r="O176" s="2"/>
      <c r="P176" s="2"/>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row>
    <row r="177" spans="1:150" x14ac:dyDescent="0.25">
      <c r="A177" s="2"/>
      <c r="B177" s="2"/>
      <c r="C177" s="2"/>
      <c r="D177" s="2"/>
      <c r="E177" s="2"/>
      <c r="F177" s="2"/>
      <c r="G177" s="2"/>
      <c r="H177" s="2"/>
      <c r="I177" s="2"/>
      <c r="J177" s="2"/>
      <c r="K177" s="2"/>
      <c r="L177" s="2"/>
      <c r="M177" s="2"/>
      <c r="N177" s="2"/>
      <c r="O177" s="2"/>
      <c r="P177" s="2"/>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row>
    <row r="178" spans="1:150" x14ac:dyDescent="0.25">
      <c r="A178" s="2"/>
      <c r="B178" s="2"/>
      <c r="C178" s="2"/>
      <c r="D178" s="2"/>
      <c r="E178" s="2"/>
      <c r="F178" s="2"/>
      <c r="G178" s="2"/>
      <c r="H178" s="2"/>
      <c r="I178" s="2"/>
      <c r="J178" s="2"/>
      <c r="K178" s="2"/>
      <c r="L178" s="2"/>
      <c r="M178" s="2"/>
      <c r="N178" s="2"/>
      <c r="O178" s="2"/>
      <c r="P178" s="2"/>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row>
    <row r="179" spans="1:150" x14ac:dyDescent="0.25">
      <c r="A179" s="2"/>
      <c r="B179" s="2"/>
      <c r="C179" s="2"/>
      <c r="D179" s="2"/>
      <c r="E179" s="2"/>
      <c r="F179" s="2"/>
      <c r="G179" s="2"/>
      <c r="H179" s="2"/>
      <c r="I179" s="2"/>
      <c r="J179" s="2"/>
      <c r="K179" s="2"/>
      <c r="L179" s="2"/>
      <c r="M179" s="2"/>
      <c r="N179" s="2"/>
      <c r="O179" s="2"/>
      <c r="P179" s="2"/>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row>
    <row r="180" spans="1:150" x14ac:dyDescent="0.25">
      <c r="A180" s="2"/>
      <c r="B180" s="2"/>
      <c r="C180" s="2"/>
      <c r="D180" s="2"/>
      <c r="E180" s="2"/>
      <c r="F180" s="2"/>
      <c r="G180" s="2"/>
      <c r="H180" s="2"/>
      <c r="I180" s="2"/>
      <c r="J180" s="2"/>
      <c r="K180" s="2"/>
      <c r="L180" s="2"/>
      <c r="M180" s="2"/>
      <c r="N180" s="2"/>
      <c r="O180" s="2"/>
      <c r="P180" s="2"/>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row>
    <row r="181" spans="1:150" x14ac:dyDescent="0.25">
      <c r="A181" s="2"/>
      <c r="B181" s="2"/>
      <c r="C181" s="2"/>
      <c r="D181" s="2"/>
      <c r="E181" s="2"/>
      <c r="F181" s="2"/>
      <c r="G181" s="2"/>
      <c r="H181" s="2"/>
      <c r="I181" s="2"/>
      <c r="J181" s="2"/>
      <c r="K181" s="2"/>
      <c r="L181" s="2"/>
      <c r="M181" s="2"/>
      <c r="N181" s="2"/>
      <c r="O181" s="2"/>
      <c r="P181" s="2"/>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row>
    <row r="182" spans="1:150" x14ac:dyDescent="0.25">
      <c r="A182" s="2"/>
      <c r="B182" s="2"/>
      <c r="C182" s="2"/>
      <c r="D182" s="2"/>
      <c r="E182" s="2"/>
      <c r="F182" s="2"/>
      <c r="G182" s="2"/>
      <c r="H182" s="2"/>
      <c r="I182" s="2"/>
      <c r="J182" s="2"/>
      <c r="K182" s="2"/>
      <c r="L182" s="2"/>
      <c r="M182" s="2"/>
      <c r="N182" s="2"/>
      <c r="O182" s="2"/>
      <c r="P182" s="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row>
    <row r="183" spans="1:150" x14ac:dyDescent="0.25">
      <c r="A183" s="2"/>
      <c r="B183" s="2"/>
      <c r="C183" s="2"/>
      <c r="D183" s="2"/>
      <c r="E183" s="2"/>
      <c r="F183" s="2"/>
      <c r="G183" s="2"/>
      <c r="H183" s="2"/>
      <c r="I183" s="2"/>
      <c r="J183" s="2"/>
      <c r="K183" s="2"/>
      <c r="L183" s="2"/>
      <c r="M183" s="2"/>
      <c r="N183" s="2"/>
      <c r="O183" s="2"/>
      <c r="P183" s="2"/>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row>
    <row r="184" spans="1:150" x14ac:dyDescent="0.25">
      <c r="A184" s="2"/>
      <c r="B184" s="2"/>
      <c r="C184" s="2"/>
      <c r="D184" s="2"/>
      <c r="E184" s="2"/>
      <c r="F184" s="2"/>
      <c r="G184" s="2"/>
      <c r="H184" s="2"/>
      <c r="I184" s="2"/>
      <c r="J184" s="2"/>
      <c r="K184" s="2"/>
      <c r="L184" s="2"/>
      <c r="M184" s="2"/>
      <c r="N184" s="2"/>
      <c r="O184" s="2"/>
      <c r="P184" s="2"/>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row>
    <row r="185" spans="1:150" x14ac:dyDescent="0.25">
      <c r="A185" s="2"/>
      <c r="B185" s="2"/>
      <c r="C185" s="2"/>
      <c r="D185" s="2"/>
      <c r="E185" s="2"/>
      <c r="F185" s="2"/>
      <c r="G185" s="2"/>
      <c r="H185" s="2"/>
      <c r="I185" s="2"/>
      <c r="J185" s="2"/>
      <c r="K185" s="2"/>
      <c r="L185" s="2"/>
      <c r="M185" s="2"/>
      <c r="N185" s="2"/>
      <c r="O185" s="2"/>
      <c r="P185" s="2"/>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row>
    <row r="186" spans="1:150" x14ac:dyDescent="0.25">
      <c r="A186" s="2"/>
      <c r="B186" s="2"/>
      <c r="C186" s="2"/>
      <c r="D186" s="2"/>
      <c r="E186" s="2"/>
      <c r="F186" s="2"/>
      <c r="G186" s="2"/>
      <c r="H186" s="2"/>
      <c r="I186" s="2"/>
      <c r="J186" s="2"/>
      <c r="K186" s="2"/>
      <c r="L186" s="2"/>
      <c r="M186" s="2"/>
      <c r="N186" s="2"/>
      <c r="O186" s="2"/>
      <c r="P186" s="2"/>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row>
    <row r="187" spans="1:150" x14ac:dyDescent="0.25">
      <c r="A187" s="2"/>
      <c r="B187" s="2"/>
      <c r="C187" s="2"/>
      <c r="D187" s="2"/>
      <c r="E187" s="2"/>
      <c r="F187" s="2"/>
      <c r="G187" s="2"/>
      <c r="H187" s="2"/>
      <c r="I187" s="2"/>
      <c r="J187" s="2"/>
      <c r="K187" s="2"/>
      <c r="L187" s="2"/>
      <c r="M187" s="2"/>
      <c r="N187" s="2"/>
      <c r="O187" s="2"/>
      <c r="P187" s="2"/>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row>
    <row r="188" spans="1:150" x14ac:dyDescent="0.25">
      <c r="A188" s="2"/>
      <c r="B188" s="2"/>
      <c r="C188" s="2"/>
      <c r="D188" s="2"/>
      <c r="E188" s="2"/>
      <c r="F188" s="2"/>
      <c r="G188" s="2"/>
      <c r="H188" s="2"/>
      <c r="I188" s="2"/>
      <c r="J188" s="2"/>
      <c r="K188" s="2"/>
      <c r="L188" s="2"/>
      <c r="M188" s="2"/>
      <c r="N188" s="2"/>
      <c r="O188" s="2"/>
      <c r="P188" s="2"/>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row>
    <row r="189" spans="1:150" x14ac:dyDescent="0.25">
      <c r="A189" s="2"/>
      <c r="B189" s="2"/>
      <c r="C189" s="2"/>
      <c r="D189" s="2"/>
      <c r="E189" s="2"/>
      <c r="F189" s="2"/>
      <c r="G189" s="2"/>
      <c r="H189" s="2"/>
      <c r="I189" s="2"/>
      <c r="J189" s="2"/>
      <c r="K189" s="2"/>
      <c r="L189" s="2"/>
      <c r="M189" s="2"/>
      <c r="N189" s="2"/>
      <c r="O189" s="2"/>
      <c r="P189" s="2"/>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row>
    <row r="190" spans="1:150" x14ac:dyDescent="0.25">
      <c r="A190" s="2"/>
      <c r="B190" s="2"/>
      <c r="C190" s="2"/>
      <c r="D190" s="2"/>
      <c r="E190" s="2"/>
      <c r="F190" s="2"/>
      <c r="G190" s="2"/>
      <c r="H190" s="2"/>
      <c r="I190" s="2"/>
      <c r="J190" s="2"/>
      <c r="K190" s="2"/>
      <c r="L190" s="2"/>
      <c r="M190" s="2"/>
      <c r="N190" s="2"/>
      <c r="O190" s="2"/>
      <c r="P190" s="2"/>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row>
    <row r="191" spans="1:150" x14ac:dyDescent="0.25">
      <c r="A191" s="2"/>
      <c r="B191" s="2"/>
      <c r="C191" s="2"/>
      <c r="D191" s="2"/>
      <c r="E191" s="2"/>
      <c r="F191" s="2"/>
      <c r="G191" s="2"/>
      <c r="H191" s="2"/>
      <c r="I191" s="2"/>
      <c r="J191" s="2"/>
      <c r="K191" s="2"/>
      <c r="L191" s="2"/>
      <c r="M191" s="2"/>
      <c r="N191" s="2"/>
      <c r="O191" s="2"/>
      <c r="P191" s="2"/>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row>
    <row r="192" spans="1:150" x14ac:dyDescent="0.25">
      <c r="A192" s="2"/>
      <c r="B192" s="2"/>
      <c r="C192" s="2"/>
      <c r="D192" s="2"/>
      <c r="E192" s="2"/>
      <c r="F192" s="2"/>
      <c r="G192" s="2"/>
      <c r="H192" s="2"/>
      <c r="I192" s="2"/>
      <c r="J192" s="2"/>
      <c r="K192" s="2"/>
      <c r="L192" s="2"/>
      <c r="M192" s="2"/>
      <c r="N192" s="2"/>
      <c r="O192" s="2"/>
      <c r="P192" s="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row>
    <row r="193" spans="1:150" x14ac:dyDescent="0.25">
      <c r="A193" s="2"/>
      <c r="B193" s="2"/>
      <c r="C193" s="2"/>
      <c r="D193" s="2"/>
      <c r="E193" s="2"/>
      <c r="F193" s="2"/>
      <c r="G193" s="2"/>
      <c r="H193" s="2"/>
      <c r="I193" s="2"/>
      <c r="J193" s="2"/>
      <c r="K193" s="2"/>
      <c r="L193" s="2"/>
      <c r="M193" s="2"/>
      <c r="N193" s="2"/>
      <c r="O193" s="2"/>
      <c r="P193" s="2"/>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row>
    <row r="194" spans="1:150" x14ac:dyDescent="0.25">
      <c r="A194" s="2"/>
      <c r="B194" s="2"/>
      <c r="C194" s="2"/>
      <c r="D194" s="2"/>
      <c r="E194" s="2"/>
      <c r="F194" s="2"/>
      <c r="G194" s="2"/>
      <c r="H194" s="2"/>
      <c r="I194" s="2"/>
      <c r="J194" s="2"/>
      <c r="K194" s="2"/>
      <c r="L194" s="2"/>
      <c r="M194" s="2"/>
      <c r="N194" s="2"/>
      <c r="O194" s="2"/>
      <c r="P194" s="2"/>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row>
    <row r="195" spans="1:150" x14ac:dyDescent="0.25">
      <c r="A195" s="2"/>
      <c r="B195" s="2"/>
      <c r="C195" s="2"/>
      <c r="D195" s="2"/>
      <c r="E195" s="2"/>
      <c r="F195" s="2"/>
      <c r="G195" s="2"/>
      <c r="H195" s="2"/>
      <c r="I195" s="2"/>
      <c r="J195" s="2"/>
      <c r="K195" s="2"/>
      <c r="L195" s="2"/>
      <c r="M195" s="2"/>
      <c r="N195" s="2"/>
      <c r="O195" s="2"/>
      <c r="P195" s="2"/>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row>
    <row r="196" spans="1:150" x14ac:dyDescent="0.25">
      <c r="A196" s="2"/>
      <c r="B196" s="2"/>
      <c r="C196" s="2"/>
      <c r="D196" s="2"/>
      <c r="E196" s="2"/>
      <c r="F196" s="2"/>
      <c r="G196" s="2"/>
      <c r="H196" s="2"/>
      <c r="I196" s="2"/>
      <c r="J196" s="2"/>
      <c r="K196" s="2"/>
      <c r="L196" s="2"/>
      <c r="M196" s="2"/>
      <c r="N196" s="2"/>
      <c r="O196" s="2"/>
      <c r="P196" s="2"/>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row>
    <row r="197" spans="1:150" x14ac:dyDescent="0.25">
      <c r="A197" s="2"/>
      <c r="B197" s="2"/>
      <c r="C197" s="2"/>
      <c r="D197" s="2"/>
      <c r="E197" s="2"/>
      <c r="F197" s="2"/>
      <c r="G197" s="2"/>
      <c r="H197" s="2"/>
      <c r="I197" s="2"/>
      <c r="J197" s="2"/>
      <c r="K197" s="2"/>
      <c r="L197" s="2"/>
      <c r="M197" s="2"/>
      <c r="N197" s="2"/>
      <c r="O197" s="2"/>
      <c r="P197" s="2"/>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row>
    <row r="198" spans="1:150" x14ac:dyDescent="0.25">
      <c r="A198" s="2"/>
      <c r="B198" s="2"/>
      <c r="C198" s="2"/>
      <c r="D198" s="2"/>
      <c r="E198" s="2"/>
      <c r="F198" s="2"/>
      <c r="G198" s="2"/>
      <c r="H198" s="2"/>
      <c r="I198" s="2"/>
      <c r="J198" s="2"/>
      <c r="K198" s="2"/>
      <c r="L198" s="2"/>
      <c r="M198" s="2"/>
      <c r="N198" s="2"/>
      <c r="O198" s="2"/>
      <c r="P198" s="2"/>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row>
    <row r="199" spans="1:150" x14ac:dyDescent="0.25">
      <c r="A199" s="2"/>
      <c r="B199" s="2"/>
      <c r="C199" s="2"/>
      <c r="D199" s="2"/>
      <c r="E199" s="2"/>
      <c r="F199" s="2"/>
      <c r="G199" s="2"/>
      <c r="H199" s="2"/>
      <c r="I199" s="2"/>
      <c r="J199" s="2"/>
      <c r="K199" s="2"/>
      <c r="L199" s="2"/>
      <c r="M199" s="2"/>
      <c r="N199" s="2"/>
      <c r="O199" s="2"/>
      <c r="P199" s="2"/>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row>
    <row r="200" spans="1:150" x14ac:dyDescent="0.25">
      <c r="A200" s="2"/>
      <c r="B200" s="2"/>
      <c r="C200" s="2"/>
      <c r="D200" s="2"/>
      <c r="E200" s="2"/>
      <c r="F200" s="2"/>
      <c r="G200" s="2"/>
      <c r="H200" s="2"/>
      <c r="I200" s="2"/>
      <c r="J200" s="2"/>
      <c r="K200" s="2"/>
      <c r="L200" s="2"/>
      <c r="M200" s="2"/>
      <c r="N200" s="2"/>
      <c r="O200" s="2"/>
      <c r="P200" s="2"/>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row>
    <row r="201" spans="1:150" x14ac:dyDescent="0.25">
      <c r="A201" s="2"/>
      <c r="B201" s="2"/>
      <c r="C201" s="2"/>
      <c r="D201" s="2"/>
      <c r="E201" s="2"/>
      <c r="F201" s="2"/>
      <c r="G201" s="2"/>
      <c r="H201" s="2"/>
      <c r="I201" s="2"/>
      <c r="J201" s="2"/>
      <c r="K201" s="2"/>
      <c r="L201" s="2"/>
      <c r="M201" s="2"/>
      <c r="N201" s="2"/>
      <c r="O201" s="2"/>
      <c r="P201" s="2"/>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row>
    <row r="202" spans="1:150" x14ac:dyDescent="0.25">
      <c r="A202" s="2"/>
      <c r="B202" s="2"/>
      <c r="C202" s="2"/>
      <c r="D202" s="2"/>
      <c r="E202" s="2"/>
      <c r="F202" s="2"/>
      <c r="G202" s="2"/>
      <c r="H202" s="2"/>
      <c r="I202" s="2"/>
      <c r="J202" s="2"/>
      <c r="K202" s="2"/>
      <c r="L202" s="2"/>
      <c r="M202" s="2"/>
      <c r="N202" s="2"/>
      <c r="O202" s="2"/>
      <c r="P202" s="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row>
    <row r="203" spans="1:150" x14ac:dyDescent="0.25">
      <c r="A203" s="2"/>
      <c r="B203" s="2"/>
      <c r="C203" s="2"/>
      <c r="D203" s="2"/>
      <c r="E203" s="2"/>
      <c r="F203" s="2"/>
      <c r="G203" s="2"/>
      <c r="H203" s="2"/>
      <c r="I203" s="2"/>
      <c r="J203" s="2"/>
      <c r="K203" s="2"/>
      <c r="L203" s="2"/>
      <c r="M203" s="2"/>
      <c r="N203" s="2"/>
      <c r="O203" s="2"/>
      <c r="P203" s="2"/>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row>
    <row r="204" spans="1:150" x14ac:dyDescent="0.25">
      <c r="A204" s="2"/>
      <c r="B204" s="2"/>
      <c r="C204" s="2"/>
      <c r="D204" s="2"/>
      <c r="E204" s="2"/>
      <c r="F204" s="2"/>
      <c r="G204" s="2"/>
      <c r="H204" s="2"/>
      <c r="I204" s="2"/>
      <c r="J204" s="2"/>
      <c r="K204" s="2"/>
      <c r="L204" s="2"/>
      <c r="M204" s="2"/>
      <c r="N204" s="2"/>
      <c r="O204" s="2"/>
      <c r="P204" s="2"/>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row>
    <row r="205" spans="1:150" x14ac:dyDescent="0.25">
      <c r="A205" s="2"/>
      <c r="B205" s="2"/>
      <c r="C205" s="2"/>
      <c r="D205" s="2"/>
      <c r="E205" s="2"/>
      <c r="F205" s="2"/>
      <c r="G205" s="2"/>
      <c r="H205" s="2"/>
      <c r="I205" s="2"/>
      <c r="J205" s="2"/>
      <c r="K205" s="2"/>
      <c r="L205" s="2"/>
      <c r="M205" s="2"/>
      <c r="N205" s="2"/>
      <c r="O205" s="2"/>
      <c r="P205" s="2"/>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row>
    <row r="206" spans="1:150" x14ac:dyDescent="0.25">
      <c r="A206" s="2"/>
      <c r="B206" s="2"/>
      <c r="C206" s="2"/>
      <c r="D206" s="2"/>
      <c r="E206" s="2"/>
      <c r="F206" s="2"/>
      <c r="G206" s="2"/>
      <c r="H206" s="2"/>
      <c r="I206" s="2"/>
      <c r="J206" s="2"/>
      <c r="K206" s="2"/>
      <c r="L206" s="2"/>
      <c r="M206" s="2"/>
      <c r="N206" s="2"/>
      <c r="O206" s="2"/>
      <c r="P206" s="2"/>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row>
    <row r="207" spans="1:150" x14ac:dyDescent="0.25">
      <c r="A207" s="2"/>
      <c r="B207" s="2"/>
      <c r="C207" s="2"/>
      <c r="D207" s="2"/>
      <c r="E207" s="2"/>
      <c r="F207" s="2"/>
      <c r="G207" s="2"/>
      <c r="H207" s="2"/>
      <c r="I207" s="2"/>
      <c r="J207" s="2"/>
      <c r="K207" s="2"/>
      <c r="L207" s="2"/>
      <c r="M207" s="2"/>
      <c r="N207" s="2"/>
      <c r="O207" s="2"/>
      <c r="P207" s="2"/>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row>
    <row r="208" spans="1:150" x14ac:dyDescent="0.25">
      <c r="A208" s="2"/>
      <c r="B208" s="2"/>
      <c r="C208" s="2"/>
      <c r="D208" s="2"/>
      <c r="E208" s="2"/>
      <c r="F208" s="2"/>
      <c r="G208" s="2"/>
      <c r="H208" s="2"/>
      <c r="I208" s="2"/>
      <c r="J208" s="2"/>
      <c r="K208" s="2"/>
      <c r="L208" s="2"/>
      <c r="M208" s="2"/>
      <c r="N208" s="2"/>
      <c r="O208" s="2"/>
      <c r="P208" s="2"/>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row>
    <row r="209" spans="1:150" x14ac:dyDescent="0.25">
      <c r="A209" s="2"/>
      <c r="B209" s="2"/>
      <c r="C209" s="2"/>
      <c r="D209" s="2"/>
      <c r="E209" s="2"/>
      <c r="F209" s="2"/>
      <c r="G209" s="2"/>
      <c r="H209" s="2"/>
      <c r="I209" s="2"/>
      <c r="J209" s="2"/>
      <c r="K209" s="2"/>
      <c r="L209" s="2"/>
      <c r="M209" s="2"/>
      <c r="N209" s="2"/>
      <c r="O209" s="2"/>
      <c r="P209" s="2"/>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row>
    <row r="210" spans="1:150" x14ac:dyDescent="0.25">
      <c r="A210" s="2"/>
      <c r="B210" s="2"/>
      <c r="C210" s="2"/>
      <c r="D210" s="2"/>
      <c r="E210" s="2"/>
      <c r="F210" s="2"/>
      <c r="G210" s="2"/>
      <c r="H210" s="2"/>
      <c r="I210" s="2"/>
      <c r="J210" s="2"/>
      <c r="K210" s="2"/>
      <c r="L210" s="2"/>
      <c r="M210" s="2"/>
      <c r="N210" s="2"/>
      <c r="O210" s="2"/>
      <c r="P210" s="2"/>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row>
    <row r="211" spans="1:150" x14ac:dyDescent="0.25">
      <c r="A211" s="2"/>
      <c r="B211" s="2"/>
      <c r="C211" s="2"/>
      <c r="D211" s="2"/>
      <c r="E211" s="2"/>
      <c r="F211" s="2"/>
      <c r="G211" s="2"/>
      <c r="H211" s="2"/>
      <c r="I211" s="2"/>
      <c r="J211" s="2"/>
      <c r="K211" s="2"/>
      <c r="L211" s="2"/>
      <c r="M211" s="2"/>
      <c r="N211" s="2"/>
      <c r="O211" s="2"/>
      <c r="P211" s="2"/>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row>
    <row r="212" spans="1:150" x14ac:dyDescent="0.25">
      <c r="A212" s="2"/>
      <c r="B212" s="2"/>
      <c r="C212" s="2"/>
      <c r="D212" s="2"/>
      <c r="E212" s="2"/>
      <c r="F212" s="2"/>
      <c r="G212" s="2"/>
      <c r="H212" s="2"/>
      <c r="I212" s="2"/>
      <c r="J212" s="2"/>
      <c r="K212" s="2"/>
      <c r="L212" s="2"/>
      <c r="M212" s="2"/>
      <c r="N212" s="2"/>
      <c r="O212" s="2"/>
      <c r="P212" s="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row>
    <row r="213" spans="1:150" x14ac:dyDescent="0.25">
      <c r="A213" s="2"/>
      <c r="B213" s="2"/>
      <c r="C213" s="2"/>
      <c r="D213" s="2"/>
      <c r="E213" s="2"/>
      <c r="F213" s="2"/>
      <c r="G213" s="2"/>
      <c r="H213" s="2"/>
      <c r="I213" s="2"/>
      <c r="J213" s="2"/>
      <c r="K213" s="2"/>
      <c r="L213" s="2"/>
      <c r="M213" s="2"/>
      <c r="N213" s="2"/>
      <c r="O213" s="2"/>
      <c r="P213" s="2"/>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row>
    <row r="214" spans="1:150" x14ac:dyDescent="0.25">
      <c r="A214" s="2"/>
      <c r="B214" s="2"/>
      <c r="C214" s="2"/>
      <c r="D214" s="2"/>
      <c r="E214" s="2"/>
      <c r="F214" s="2"/>
      <c r="G214" s="2"/>
      <c r="H214" s="2"/>
      <c r="I214" s="2"/>
      <c r="J214" s="2"/>
      <c r="K214" s="2"/>
      <c r="L214" s="2"/>
      <c r="M214" s="2"/>
      <c r="N214" s="2"/>
      <c r="O214" s="2"/>
      <c r="P214" s="2"/>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row>
    <row r="215" spans="1:150" x14ac:dyDescent="0.25">
      <c r="A215" s="2"/>
      <c r="B215" s="2"/>
      <c r="C215" s="2"/>
      <c r="D215" s="2"/>
      <c r="E215" s="2"/>
      <c r="F215" s="2"/>
      <c r="G215" s="2"/>
      <c r="H215" s="2"/>
      <c r="I215" s="2"/>
      <c r="J215" s="2"/>
      <c r="K215" s="2"/>
      <c r="L215" s="2"/>
      <c r="M215" s="2"/>
      <c r="N215" s="2"/>
      <c r="O215" s="2"/>
      <c r="P215" s="2"/>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row>
    <row r="216" spans="1:150" x14ac:dyDescent="0.25">
      <c r="A216" s="2"/>
      <c r="B216" s="2"/>
      <c r="C216" s="2"/>
      <c r="D216" s="2"/>
      <c r="E216" s="2"/>
      <c r="F216" s="2"/>
      <c r="G216" s="2"/>
      <c r="H216" s="2"/>
      <c r="I216" s="2"/>
      <c r="J216" s="2"/>
      <c r="K216" s="2"/>
      <c r="L216" s="2"/>
      <c r="M216" s="2"/>
      <c r="N216" s="2"/>
      <c r="O216" s="2"/>
      <c r="P216" s="2"/>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row>
    <row r="217" spans="1:150" x14ac:dyDescent="0.25">
      <c r="A217" s="2"/>
      <c r="B217" s="2"/>
      <c r="C217" s="2"/>
      <c r="D217" s="2"/>
      <c r="E217" s="2"/>
      <c r="F217" s="2"/>
      <c r="G217" s="2"/>
      <c r="H217" s="2"/>
      <c r="I217" s="2"/>
      <c r="J217" s="2"/>
      <c r="K217" s="2"/>
      <c r="L217" s="2"/>
      <c r="M217" s="2"/>
      <c r="N217" s="2"/>
      <c r="O217" s="2"/>
      <c r="P217" s="2"/>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row>
    <row r="218" spans="1:150" x14ac:dyDescent="0.25">
      <c r="A218" s="2"/>
      <c r="B218" s="2"/>
      <c r="C218" s="2"/>
      <c r="D218" s="2"/>
      <c r="E218" s="2"/>
      <c r="F218" s="2"/>
      <c r="G218" s="2"/>
      <c r="H218" s="2"/>
      <c r="I218" s="2"/>
      <c r="J218" s="2"/>
      <c r="K218" s="2"/>
      <c r="L218" s="2"/>
      <c r="M218" s="2"/>
      <c r="N218" s="2"/>
      <c r="O218" s="2"/>
      <c r="P218" s="2"/>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row>
    <row r="219" spans="1:150" x14ac:dyDescent="0.25">
      <c r="A219" s="2"/>
      <c r="B219" s="2"/>
      <c r="C219" s="2"/>
      <c r="D219" s="2"/>
      <c r="E219" s="2"/>
      <c r="F219" s="2"/>
      <c r="G219" s="2"/>
      <c r="H219" s="2"/>
      <c r="I219" s="2"/>
      <c r="J219" s="2"/>
      <c r="K219" s="2"/>
      <c r="L219" s="2"/>
      <c r="M219" s="2"/>
      <c r="N219" s="2"/>
      <c r="O219" s="2"/>
      <c r="P219" s="2"/>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row>
    <row r="220" spans="1:150" x14ac:dyDescent="0.25">
      <c r="A220" s="2"/>
      <c r="B220" s="2"/>
      <c r="C220" s="2"/>
      <c r="D220" s="2"/>
      <c r="E220" s="2"/>
      <c r="F220" s="2"/>
      <c r="G220" s="2"/>
      <c r="H220" s="2"/>
      <c r="I220" s="2"/>
      <c r="J220" s="2"/>
      <c r="K220" s="2"/>
      <c r="L220" s="2"/>
      <c r="M220" s="2"/>
      <c r="N220" s="2"/>
      <c r="O220" s="2"/>
      <c r="P220" s="2"/>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row>
    <row r="221" spans="1:150" x14ac:dyDescent="0.25">
      <c r="A221" s="2"/>
      <c r="B221" s="2"/>
      <c r="C221" s="2"/>
      <c r="D221" s="2"/>
      <c r="E221" s="2"/>
      <c r="F221" s="2"/>
      <c r="G221" s="2"/>
      <c r="H221" s="2"/>
      <c r="I221" s="2"/>
      <c r="J221" s="2"/>
      <c r="K221" s="2"/>
      <c r="L221" s="2"/>
      <c r="M221" s="2"/>
      <c r="N221" s="2"/>
      <c r="O221" s="2"/>
      <c r="P221" s="2"/>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row>
    <row r="222" spans="1:150" x14ac:dyDescent="0.25">
      <c r="A222" s="2"/>
      <c r="B222" s="2"/>
      <c r="C222" s="2"/>
      <c r="D222" s="2"/>
      <c r="E222" s="2"/>
      <c r="F222" s="2"/>
      <c r="G222" s="2"/>
      <c r="H222" s="2"/>
      <c r="I222" s="2"/>
      <c r="J222" s="2"/>
      <c r="K222" s="2"/>
      <c r="L222" s="2"/>
      <c r="M222" s="2"/>
      <c r="N222" s="2"/>
      <c r="O222" s="2"/>
      <c r="P222" s="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row>
    <row r="223" spans="1:150" x14ac:dyDescent="0.25">
      <c r="A223" s="2"/>
      <c r="B223" s="2"/>
      <c r="C223" s="2"/>
      <c r="D223" s="2"/>
      <c r="E223" s="2"/>
      <c r="F223" s="2"/>
      <c r="G223" s="2"/>
      <c r="H223" s="2"/>
      <c r="I223" s="2"/>
      <c r="J223" s="2"/>
      <c r="K223" s="2"/>
      <c r="L223" s="2"/>
      <c r="M223" s="2"/>
      <c r="N223" s="2"/>
      <c r="O223" s="2"/>
      <c r="P223" s="2"/>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row>
    <row r="224" spans="1:150" x14ac:dyDescent="0.25">
      <c r="A224" s="2"/>
      <c r="B224" s="2"/>
      <c r="C224" s="2"/>
      <c r="D224" s="2"/>
      <c r="E224" s="2"/>
      <c r="F224" s="2"/>
      <c r="G224" s="2"/>
      <c r="H224" s="2"/>
      <c r="I224" s="2"/>
      <c r="J224" s="2"/>
      <c r="K224" s="2"/>
      <c r="L224" s="2"/>
      <c r="M224" s="2"/>
      <c r="N224" s="2"/>
      <c r="O224" s="2"/>
      <c r="P224" s="2"/>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row>
    <row r="225" spans="1:150" x14ac:dyDescent="0.25">
      <c r="A225" s="2"/>
      <c r="B225" s="2"/>
      <c r="C225" s="2"/>
      <c r="D225" s="2"/>
      <c r="E225" s="2"/>
      <c r="F225" s="2"/>
      <c r="G225" s="2"/>
      <c r="H225" s="2"/>
      <c r="I225" s="2"/>
      <c r="J225" s="2"/>
      <c r="K225" s="2"/>
      <c r="L225" s="2"/>
      <c r="M225" s="2"/>
      <c r="N225" s="2"/>
      <c r="O225" s="2"/>
      <c r="P225" s="2"/>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row>
    <row r="226" spans="1:150" x14ac:dyDescent="0.25">
      <c r="A226" s="2"/>
      <c r="B226" s="2"/>
      <c r="C226" s="2"/>
      <c r="D226" s="2"/>
      <c r="E226" s="2"/>
      <c r="F226" s="2"/>
      <c r="G226" s="2"/>
      <c r="H226" s="2"/>
      <c r="I226" s="2"/>
      <c r="J226" s="2"/>
      <c r="K226" s="2"/>
      <c r="L226" s="2"/>
      <c r="M226" s="2"/>
      <c r="N226" s="2"/>
      <c r="O226" s="2"/>
      <c r="P226" s="2"/>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row>
    <row r="227" spans="1:150" x14ac:dyDescent="0.25">
      <c r="A227" s="2"/>
      <c r="B227" s="2"/>
      <c r="C227" s="2"/>
      <c r="D227" s="2"/>
      <c r="E227" s="2"/>
      <c r="F227" s="2"/>
      <c r="G227" s="2"/>
      <c r="H227" s="2"/>
      <c r="I227" s="2"/>
      <c r="J227" s="2"/>
      <c r="K227" s="2"/>
      <c r="L227" s="2"/>
      <c r="M227" s="2"/>
      <c r="N227" s="2"/>
      <c r="O227" s="2"/>
      <c r="P227" s="2"/>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row>
    <row r="228" spans="1:150" x14ac:dyDescent="0.25">
      <c r="A228" s="2"/>
      <c r="B228" s="2"/>
      <c r="C228" s="2"/>
      <c r="D228" s="2"/>
      <c r="E228" s="2"/>
      <c r="F228" s="2"/>
      <c r="G228" s="2"/>
      <c r="H228" s="2"/>
      <c r="I228" s="2"/>
      <c r="J228" s="2"/>
      <c r="K228" s="2"/>
      <c r="L228" s="2"/>
      <c r="M228" s="2"/>
      <c r="N228" s="2"/>
      <c r="O228" s="2"/>
      <c r="P228" s="2"/>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row>
    <row r="229" spans="1:150" x14ac:dyDescent="0.25">
      <c r="A229" s="2"/>
      <c r="B229" s="2"/>
      <c r="C229" s="2"/>
      <c r="D229" s="2"/>
      <c r="E229" s="2"/>
      <c r="F229" s="2"/>
      <c r="G229" s="2"/>
      <c r="H229" s="2"/>
      <c r="I229" s="2"/>
      <c r="J229" s="2"/>
      <c r="K229" s="2"/>
      <c r="L229" s="2"/>
      <c r="M229" s="2"/>
      <c r="N229" s="2"/>
      <c r="O229" s="2"/>
      <c r="P229" s="2"/>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row>
    <row r="230" spans="1:150" x14ac:dyDescent="0.25">
      <c r="A230" s="2"/>
      <c r="B230" s="2"/>
      <c r="C230" s="2"/>
      <c r="D230" s="2"/>
      <c r="E230" s="2"/>
      <c r="F230" s="2"/>
      <c r="G230" s="2"/>
      <c r="H230" s="2"/>
      <c r="I230" s="2"/>
      <c r="J230" s="2"/>
      <c r="K230" s="2"/>
      <c r="L230" s="2"/>
      <c r="M230" s="2"/>
      <c r="N230" s="2"/>
      <c r="O230" s="2"/>
      <c r="P230" s="2"/>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row>
    <row r="231" spans="1:150" x14ac:dyDescent="0.25">
      <c r="A231" s="2"/>
      <c r="B231" s="2"/>
      <c r="C231" s="2"/>
      <c r="D231" s="2"/>
      <c r="E231" s="2"/>
      <c r="F231" s="2"/>
      <c r="G231" s="2"/>
      <c r="H231" s="2"/>
      <c r="I231" s="2"/>
      <c r="J231" s="2"/>
      <c r="K231" s="2"/>
      <c r="L231" s="2"/>
      <c r="M231" s="2"/>
      <c r="N231" s="2"/>
      <c r="O231" s="2"/>
      <c r="P231" s="2"/>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row>
    <row r="232" spans="1:150" x14ac:dyDescent="0.25">
      <c r="A232" s="2"/>
      <c r="B232" s="2"/>
      <c r="C232" s="2"/>
      <c r="D232" s="2"/>
      <c r="E232" s="2"/>
      <c r="F232" s="2"/>
      <c r="G232" s="2"/>
      <c r="H232" s="2"/>
      <c r="I232" s="2"/>
      <c r="J232" s="2"/>
      <c r="K232" s="2"/>
      <c r="L232" s="2"/>
      <c r="M232" s="2"/>
      <c r="N232" s="2"/>
      <c r="O232" s="2"/>
      <c r="P232" s="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row>
    <row r="233" spans="1:150" x14ac:dyDescent="0.25">
      <c r="A233" s="2"/>
      <c r="B233" s="2"/>
      <c r="C233" s="2"/>
      <c r="D233" s="2"/>
      <c r="E233" s="2"/>
      <c r="F233" s="2"/>
      <c r="G233" s="2"/>
      <c r="H233" s="2"/>
      <c r="I233" s="2"/>
      <c r="J233" s="2"/>
      <c r="K233" s="2"/>
      <c r="L233" s="2"/>
      <c r="M233" s="2"/>
      <c r="N233" s="2"/>
      <c r="O233" s="2"/>
      <c r="P233" s="2"/>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row>
    <row r="234" spans="1:150" x14ac:dyDescent="0.25">
      <c r="A234" s="2"/>
      <c r="B234" s="2"/>
      <c r="C234" s="2"/>
      <c r="D234" s="2"/>
      <c r="E234" s="2"/>
      <c r="F234" s="2"/>
      <c r="G234" s="2"/>
      <c r="H234" s="2"/>
      <c r="I234" s="2"/>
      <c r="J234" s="2"/>
      <c r="K234" s="2"/>
      <c r="L234" s="2"/>
      <c r="M234" s="2"/>
      <c r="N234" s="2"/>
      <c r="O234" s="2"/>
      <c r="P234" s="2"/>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row>
    <row r="235" spans="1:150" x14ac:dyDescent="0.25">
      <c r="A235" s="2"/>
      <c r="B235" s="2"/>
      <c r="C235" s="2"/>
      <c r="D235" s="2"/>
      <c r="E235" s="2"/>
      <c r="F235" s="2"/>
      <c r="G235" s="2"/>
      <c r="H235" s="2"/>
      <c r="I235" s="2"/>
      <c r="J235" s="2"/>
      <c r="K235" s="2"/>
      <c r="L235" s="2"/>
      <c r="M235" s="2"/>
      <c r="N235" s="2"/>
      <c r="O235" s="2"/>
      <c r="P235" s="2"/>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row>
    <row r="236" spans="1:150" x14ac:dyDescent="0.25">
      <c r="A236" s="2"/>
      <c r="B236" s="2"/>
      <c r="C236" s="2"/>
      <c r="D236" s="2"/>
      <c r="E236" s="2"/>
      <c r="F236" s="2"/>
      <c r="G236" s="2"/>
      <c r="H236" s="2"/>
      <c r="I236" s="2"/>
      <c r="J236" s="2"/>
      <c r="K236" s="2"/>
      <c r="L236" s="2"/>
      <c r="M236" s="2"/>
      <c r="N236" s="2"/>
      <c r="O236" s="2"/>
      <c r="P236" s="2"/>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row>
    <row r="237" spans="1:150" x14ac:dyDescent="0.25">
      <c r="A237" s="2"/>
      <c r="B237" s="2"/>
      <c r="C237" s="2"/>
      <c r="D237" s="2"/>
      <c r="E237" s="2"/>
      <c r="F237" s="2"/>
      <c r="G237" s="2"/>
      <c r="H237" s="2"/>
      <c r="I237" s="2"/>
      <c r="J237" s="2"/>
      <c r="K237" s="2"/>
      <c r="L237" s="2"/>
      <c r="M237" s="2"/>
      <c r="N237" s="2"/>
      <c r="O237" s="2"/>
      <c r="P237" s="2"/>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row>
    <row r="238" spans="1:150" x14ac:dyDescent="0.25">
      <c r="A238" s="2"/>
      <c r="B238" s="2"/>
      <c r="C238" s="2"/>
      <c r="D238" s="2"/>
      <c r="E238" s="2"/>
      <c r="F238" s="2"/>
      <c r="G238" s="2"/>
      <c r="H238" s="2"/>
      <c r="I238" s="2"/>
      <c r="J238" s="2"/>
      <c r="K238" s="2"/>
      <c r="L238" s="2"/>
      <c r="M238" s="2"/>
      <c r="N238" s="2"/>
      <c r="O238" s="2"/>
      <c r="P238" s="2"/>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row>
    <row r="239" spans="1:150" x14ac:dyDescent="0.25">
      <c r="A239" s="2"/>
      <c r="B239" s="2"/>
      <c r="C239" s="2"/>
      <c r="D239" s="2"/>
      <c r="E239" s="2"/>
      <c r="F239" s="2"/>
      <c r="G239" s="2"/>
      <c r="H239" s="2"/>
      <c r="I239" s="2"/>
      <c r="J239" s="2"/>
      <c r="K239" s="2"/>
      <c r="L239" s="2"/>
      <c r="M239" s="2"/>
      <c r="N239" s="2"/>
      <c r="O239" s="2"/>
      <c r="P239" s="2"/>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row>
    <row r="240" spans="1:150" x14ac:dyDescent="0.25">
      <c r="A240" s="2"/>
      <c r="B240" s="2"/>
      <c r="C240" s="2"/>
      <c r="D240" s="2"/>
      <c r="E240" s="2"/>
      <c r="F240" s="2"/>
      <c r="G240" s="2"/>
      <c r="H240" s="2"/>
      <c r="I240" s="2"/>
      <c r="J240" s="2"/>
      <c r="K240" s="2"/>
      <c r="L240" s="2"/>
      <c r="M240" s="2"/>
      <c r="N240" s="2"/>
      <c r="O240" s="2"/>
      <c r="P240" s="2"/>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row>
    <row r="241" spans="1:150" x14ac:dyDescent="0.25">
      <c r="A241" s="2"/>
      <c r="B241" s="2"/>
      <c r="C241" s="2"/>
      <c r="D241" s="2"/>
      <c r="E241" s="2"/>
      <c r="F241" s="2"/>
      <c r="G241" s="2"/>
      <c r="H241" s="2"/>
      <c r="I241" s="2"/>
      <c r="J241" s="2"/>
      <c r="K241" s="2"/>
      <c r="L241" s="2"/>
      <c r="M241" s="2"/>
      <c r="N241" s="2"/>
      <c r="O241" s="2"/>
      <c r="P241" s="2"/>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row>
    <row r="242" spans="1:150" x14ac:dyDescent="0.25">
      <c r="A242" s="2"/>
      <c r="B242" s="2"/>
      <c r="C242" s="2"/>
      <c r="D242" s="2"/>
      <c r="E242" s="2"/>
      <c r="F242" s="2"/>
      <c r="G242" s="2"/>
      <c r="H242" s="2"/>
      <c r="I242" s="2"/>
      <c r="J242" s="2"/>
      <c r="K242" s="2"/>
      <c r="L242" s="2"/>
      <c r="M242" s="2"/>
      <c r="N242" s="2"/>
      <c r="O242" s="2"/>
      <c r="P242" s="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row>
    <row r="243" spans="1:150" x14ac:dyDescent="0.25">
      <c r="A243" s="2"/>
      <c r="B243" s="2"/>
      <c r="C243" s="2"/>
      <c r="D243" s="2"/>
      <c r="E243" s="2"/>
      <c r="F243" s="2"/>
      <c r="G243" s="2"/>
      <c r="H243" s="2"/>
      <c r="I243" s="2"/>
      <c r="J243" s="2"/>
      <c r="K243" s="2"/>
      <c r="L243" s="2"/>
      <c r="M243" s="2"/>
      <c r="N243" s="2"/>
      <c r="O243" s="2"/>
      <c r="P243" s="2"/>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row>
    <row r="244" spans="1:150" x14ac:dyDescent="0.25">
      <c r="A244" s="2"/>
      <c r="B244" s="2"/>
      <c r="C244" s="2"/>
      <c r="D244" s="2"/>
      <c r="E244" s="2"/>
      <c r="F244" s="2"/>
      <c r="G244" s="2"/>
      <c r="H244" s="2"/>
      <c r="I244" s="2"/>
      <c r="J244" s="2"/>
      <c r="K244" s="2"/>
      <c r="L244" s="2"/>
      <c r="M244" s="2"/>
      <c r="N244" s="2"/>
      <c r="O244" s="2"/>
      <c r="P244" s="2"/>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row>
    <row r="245" spans="1:150" x14ac:dyDescent="0.25">
      <c r="A245" s="2"/>
      <c r="B245" s="2"/>
      <c r="C245" s="2"/>
      <c r="D245" s="2"/>
      <c r="E245" s="2"/>
      <c r="F245" s="2"/>
      <c r="G245" s="2"/>
      <c r="H245" s="2"/>
      <c r="I245" s="2"/>
      <c r="J245" s="2"/>
      <c r="K245" s="2"/>
      <c r="L245" s="2"/>
      <c r="M245" s="2"/>
      <c r="N245" s="2"/>
      <c r="O245" s="2"/>
      <c r="P245" s="2"/>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row>
    <row r="246" spans="1:150" x14ac:dyDescent="0.25">
      <c r="A246" s="2"/>
      <c r="B246" s="2"/>
      <c r="C246" s="2"/>
      <c r="D246" s="2"/>
      <c r="E246" s="2"/>
      <c r="F246" s="2"/>
      <c r="G246" s="2"/>
      <c r="H246" s="2"/>
      <c r="I246" s="2"/>
      <c r="J246" s="2"/>
      <c r="K246" s="2"/>
      <c r="L246" s="2"/>
      <c r="M246" s="2"/>
      <c r="N246" s="2"/>
      <c r="O246" s="2"/>
      <c r="P246" s="2"/>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row>
    <row r="247" spans="1:150" x14ac:dyDescent="0.25">
      <c r="A247" s="2"/>
      <c r="B247" s="2"/>
      <c r="C247" s="2"/>
      <c r="D247" s="2"/>
      <c r="E247" s="2"/>
      <c r="F247" s="2"/>
      <c r="G247" s="2"/>
      <c r="H247" s="2"/>
      <c r="I247" s="2"/>
      <c r="J247" s="2"/>
      <c r="K247" s="2"/>
      <c r="L247" s="2"/>
      <c r="M247" s="2"/>
      <c r="N247" s="2"/>
      <c r="O247" s="2"/>
      <c r="P247" s="2"/>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row>
    <row r="248" spans="1:150" x14ac:dyDescent="0.25">
      <c r="A248" s="2"/>
      <c r="B248" s="2"/>
      <c r="C248" s="2"/>
      <c r="D248" s="2"/>
      <c r="E248" s="2"/>
      <c r="F248" s="2"/>
      <c r="G248" s="2"/>
      <c r="H248" s="2"/>
      <c r="I248" s="2"/>
      <c r="J248" s="2"/>
      <c r="K248" s="2"/>
      <c r="L248" s="2"/>
      <c r="M248" s="2"/>
      <c r="N248" s="2"/>
      <c r="O248" s="2"/>
      <c r="P248" s="2"/>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row>
    <row r="249" spans="1:150" x14ac:dyDescent="0.25">
      <c r="A249" s="2"/>
      <c r="B249" s="2"/>
      <c r="C249" s="2"/>
      <c r="D249" s="2"/>
      <c r="E249" s="2"/>
      <c r="F249" s="2"/>
      <c r="G249" s="2"/>
      <c r="H249" s="2"/>
      <c r="I249" s="2"/>
      <c r="J249" s="2"/>
      <c r="K249" s="2"/>
      <c r="L249" s="2"/>
      <c r="M249" s="2"/>
      <c r="N249" s="2"/>
      <c r="O249" s="2"/>
      <c r="P249" s="2"/>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row>
    <row r="250" spans="1:150" x14ac:dyDescent="0.25">
      <c r="A250" s="2"/>
      <c r="B250" s="2"/>
      <c r="C250" s="2"/>
      <c r="D250" s="2"/>
      <c r="E250" s="2"/>
      <c r="F250" s="2"/>
      <c r="G250" s="2"/>
      <c r="H250" s="2"/>
      <c r="I250" s="2"/>
      <c r="J250" s="2"/>
      <c r="K250" s="2"/>
      <c r="L250" s="2"/>
      <c r="M250" s="2"/>
      <c r="N250" s="2"/>
      <c r="O250" s="2"/>
      <c r="P250" s="2"/>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row>
    <row r="251" spans="1:150" x14ac:dyDescent="0.25">
      <c r="A251" s="2"/>
      <c r="B251" s="2"/>
      <c r="C251" s="2"/>
      <c r="D251" s="2"/>
      <c r="E251" s="2"/>
      <c r="F251" s="2"/>
      <c r="G251" s="2"/>
      <c r="H251" s="2"/>
      <c r="I251" s="2"/>
      <c r="J251" s="2"/>
      <c r="K251" s="2"/>
      <c r="L251" s="2"/>
      <c r="M251" s="2"/>
      <c r="N251" s="2"/>
      <c r="O251" s="2"/>
      <c r="P251" s="2"/>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row>
    <row r="252" spans="1:150" x14ac:dyDescent="0.25">
      <c r="A252" s="2"/>
      <c r="B252" s="2"/>
      <c r="C252" s="2"/>
      <c r="D252" s="2"/>
      <c r="E252" s="2"/>
      <c r="F252" s="2"/>
      <c r="G252" s="2"/>
      <c r="H252" s="2"/>
      <c r="I252" s="2"/>
      <c r="J252" s="2"/>
      <c r="K252" s="2"/>
      <c r="L252" s="2"/>
      <c r="M252" s="2"/>
      <c r="N252" s="2"/>
      <c r="O252" s="2"/>
      <c r="P252" s="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row>
    <row r="253" spans="1:150" x14ac:dyDescent="0.25">
      <c r="A253" s="2"/>
      <c r="B253" s="2"/>
      <c r="C253" s="2"/>
      <c r="D253" s="2"/>
      <c r="E253" s="2"/>
      <c r="F253" s="2"/>
      <c r="G253" s="2"/>
      <c r="H253" s="2"/>
      <c r="I253" s="2"/>
      <c r="J253" s="2"/>
      <c r="K253" s="2"/>
      <c r="L253" s="2"/>
      <c r="M253" s="2"/>
      <c r="N253" s="2"/>
      <c r="O253" s="2"/>
      <c r="P253" s="2"/>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row>
    <row r="254" spans="1:150" x14ac:dyDescent="0.25">
      <c r="A254" s="2"/>
      <c r="B254" s="2"/>
      <c r="C254" s="2"/>
      <c r="D254" s="2"/>
      <c r="E254" s="2"/>
      <c r="F254" s="2"/>
      <c r="G254" s="2"/>
      <c r="H254" s="2"/>
      <c r="I254" s="2"/>
      <c r="J254" s="2"/>
      <c r="K254" s="2"/>
      <c r="L254" s="2"/>
      <c r="M254" s="2"/>
      <c r="N254" s="2"/>
      <c r="O254" s="2"/>
      <c r="P254" s="2"/>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row>
    <row r="255" spans="1:150" x14ac:dyDescent="0.25">
      <c r="A255" s="2"/>
      <c r="B255" s="2"/>
      <c r="C255" s="2"/>
      <c r="D255" s="2"/>
      <c r="E255" s="2"/>
      <c r="F255" s="2"/>
      <c r="G255" s="2"/>
      <c r="H255" s="2"/>
      <c r="I255" s="2"/>
      <c r="J255" s="2"/>
      <c r="K255" s="2"/>
      <c r="L255" s="2"/>
      <c r="M255" s="2"/>
      <c r="N255" s="2"/>
      <c r="O255" s="2"/>
      <c r="P255" s="2"/>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row>
    <row r="256" spans="1:150" x14ac:dyDescent="0.25">
      <c r="A256" s="2"/>
      <c r="B256" s="2"/>
      <c r="C256" s="2"/>
      <c r="D256" s="2"/>
      <c r="E256" s="2"/>
      <c r="F256" s="2"/>
      <c r="G256" s="2"/>
      <c r="H256" s="2"/>
      <c r="I256" s="2"/>
      <c r="J256" s="2"/>
      <c r="K256" s="2"/>
      <c r="L256" s="2"/>
      <c r="M256" s="2"/>
      <c r="N256" s="2"/>
      <c r="O256" s="2"/>
      <c r="P256" s="2"/>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row>
    <row r="257" spans="1:150" x14ac:dyDescent="0.25">
      <c r="A257" s="2"/>
      <c r="B257" s="2"/>
      <c r="C257" s="2"/>
      <c r="D257" s="2"/>
      <c r="E257" s="2"/>
      <c r="F257" s="2"/>
      <c r="G257" s="2"/>
      <c r="H257" s="2"/>
      <c r="I257" s="2"/>
      <c r="J257" s="2"/>
      <c r="K257" s="2"/>
      <c r="L257" s="2"/>
      <c r="M257" s="2"/>
      <c r="N257" s="2"/>
      <c r="O257" s="2"/>
      <c r="P257" s="2"/>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row>
    <row r="258" spans="1:150" x14ac:dyDescent="0.25">
      <c r="A258" s="2"/>
      <c r="B258" s="2"/>
      <c r="C258" s="2"/>
      <c r="D258" s="2"/>
      <c r="E258" s="2"/>
      <c r="F258" s="2"/>
      <c r="G258" s="2"/>
      <c r="H258" s="2"/>
      <c r="I258" s="2"/>
      <c r="J258" s="2"/>
      <c r="K258" s="2"/>
      <c r="L258" s="2"/>
      <c r="M258" s="2"/>
      <c r="N258" s="2"/>
      <c r="O258" s="2"/>
      <c r="P258" s="2"/>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row>
    <row r="259" spans="1:150" x14ac:dyDescent="0.25">
      <c r="A259" s="2"/>
      <c r="B259" s="2"/>
      <c r="C259" s="2"/>
      <c r="D259" s="2"/>
      <c r="E259" s="2"/>
      <c r="F259" s="2"/>
      <c r="G259" s="2"/>
      <c r="H259" s="2"/>
      <c r="I259" s="2"/>
      <c r="J259" s="2"/>
      <c r="K259" s="2"/>
      <c r="L259" s="2"/>
      <c r="M259" s="2"/>
      <c r="N259" s="2"/>
      <c r="O259" s="2"/>
      <c r="P259" s="2"/>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row>
    <row r="260" spans="1:150" x14ac:dyDescent="0.25">
      <c r="A260" s="2"/>
      <c r="B260" s="2"/>
      <c r="C260" s="2"/>
      <c r="D260" s="2"/>
      <c r="E260" s="2"/>
      <c r="F260" s="2"/>
      <c r="G260" s="2"/>
      <c r="H260" s="2"/>
      <c r="I260" s="2"/>
      <c r="J260" s="2"/>
      <c r="K260" s="2"/>
      <c r="L260" s="2"/>
      <c r="M260" s="2"/>
      <c r="N260" s="2"/>
      <c r="O260" s="2"/>
      <c r="P260" s="2"/>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row>
    <row r="261" spans="1:150" x14ac:dyDescent="0.25">
      <c r="A261" s="2"/>
      <c r="B261" s="2"/>
      <c r="C261" s="2"/>
      <c r="D261" s="2"/>
      <c r="E261" s="2"/>
      <c r="F261" s="2"/>
      <c r="G261" s="2"/>
      <c r="H261" s="2"/>
      <c r="I261" s="2"/>
      <c r="J261" s="2"/>
      <c r="K261" s="2"/>
      <c r="L261" s="2"/>
      <c r="M261" s="2"/>
      <c r="N261" s="2"/>
      <c r="O261" s="2"/>
      <c r="P261" s="2"/>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row>
    <row r="262" spans="1:150" x14ac:dyDescent="0.25">
      <c r="A262" s="2"/>
      <c r="B262" s="2"/>
      <c r="C262" s="2"/>
      <c r="D262" s="2"/>
      <c r="E262" s="2"/>
      <c r="F262" s="2"/>
      <c r="G262" s="2"/>
      <c r="H262" s="2"/>
      <c r="I262" s="2"/>
      <c r="J262" s="2"/>
      <c r="K262" s="2"/>
      <c r="L262" s="2"/>
      <c r="M262" s="2"/>
      <c r="N262" s="2"/>
      <c r="O262" s="2"/>
      <c r="P262" s="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row>
    <row r="263" spans="1:150" x14ac:dyDescent="0.25">
      <c r="A263" s="2"/>
      <c r="B263" s="2"/>
      <c r="C263" s="2"/>
      <c r="D263" s="2"/>
      <c r="E263" s="2"/>
      <c r="F263" s="2"/>
      <c r="G263" s="2"/>
      <c r="H263" s="2"/>
      <c r="I263" s="2"/>
      <c r="J263" s="2"/>
      <c r="K263" s="2"/>
      <c r="L263" s="2"/>
      <c r="M263" s="2"/>
      <c r="N263" s="2"/>
      <c r="O263" s="2"/>
      <c r="P263" s="2"/>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row>
    <row r="264" spans="1:150" x14ac:dyDescent="0.25">
      <c r="A264" s="2"/>
      <c r="B264" s="2"/>
      <c r="C264" s="2"/>
      <c r="D264" s="2"/>
      <c r="E264" s="2"/>
      <c r="F264" s="2"/>
      <c r="G264" s="2"/>
      <c r="H264" s="2"/>
      <c r="I264" s="2"/>
      <c r="J264" s="2"/>
      <c r="K264" s="2"/>
      <c r="L264" s="2"/>
      <c r="M264" s="2"/>
      <c r="N264" s="2"/>
      <c r="O264" s="2"/>
      <c r="P264" s="2"/>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row>
    <row r="265" spans="1:150" x14ac:dyDescent="0.25">
      <c r="A265" s="2"/>
      <c r="B265" s="2"/>
      <c r="C265" s="2"/>
      <c r="D265" s="2"/>
      <c r="E265" s="2"/>
      <c r="F265" s="2"/>
      <c r="G265" s="2"/>
      <c r="H265" s="2"/>
      <c r="I265" s="2"/>
      <c r="J265" s="2"/>
      <c r="K265" s="2"/>
      <c r="L265" s="2"/>
      <c r="M265" s="2"/>
      <c r="N265" s="2"/>
      <c r="O265" s="2"/>
      <c r="P265" s="2"/>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row>
    <row r="266" spans="1:150" x14ac:dyDescent="0.25">
      <c r="A266" s="2"/>
      <c r="B266" s="2"/>
      <c r="C266" s="2"/>
      <c r="D266" s="2"/>
      <c r="E266" s="2"/>
      <c r="F266" s="2"/>
      <c r="G266" s="2"/>
      <c r="H266" s="2"/>
      <c r="I266" s="2"/>
      <c r="J266" s="2"/>
      <c r="K266" s="2"/>
      <c r="L266" s="2"/>
      <c r="M266" s="2"/>
      <c r="N266" s="2"/>
      <c r="O266" s="2"/>
      <c r="P266" s="2"/>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row>
    <row r="267" spans="1:150" x14ac:dyDescent="0.25">
      <c r="A267" s="2"/>
      <c r="B267" s="2"/>
      <c r="C267" s="2"/>
      <c r="D267" s="2"/>
      <c r="E267" s="2"/>
      <c r="F267" s="2"/>
      <c r="G267" s="2"/>
      <c r="H267" s="2"/>
      <c r="I267" s="2"/>
      <c r="J267" s="2"/>
      <c r="K267" s="2"/>
      <c r="L267" s="2"/>
      <c r="M267" s="2"/>
      <c r="N267" s="2"/>
      <c r="O267" s="2"/>
      <c r="P267" s="2"/>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row>
    <row r="268" spans="1:150" x14ac:dyDescent="0.25">
      <c r="A268" s="2"/>
      <c r="B268" s="2"/>
      <c r="C268" s="2"/>
      <c r="D268" s="2"/>
      <c r="E268" s="2"/>
      <c r="F268" s="2"/>
      <c r="G268" s="2"/>
      <c r="H268" s="2"/>
      <c r="I268" s="2"/>
      <c r="J268" s="2"/>
      <c r="K268" s="2"/>
      <c r="L268" s="2"/>
      <c r="M268" s="2"/>
      <c r="N268" s="2"/>
      <c r="O268" s="2"/>
      <c r="P268" s="2"/>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row>
    <row r="269" spans="1:150" x14ac:dyDescent="0.25">
      <c r="A269" s="2"/>
      <c r="B269" s="2"/>
      <c r="C269" s="2"/>
      <c r="D269" s="2"/>
      <c r="E269" s="2"/>
      <c r="F269" s="2"/>
      <c r="G269" s="2"/>
      <c r="H269" s="2"/>
      <c r="I269" s="2"/>
      <c r="J269" s="2"/>
      <c r="K269" s="2"/>
      <c r="L269" s="2"/>
      <c r="M269" s="2"/>
      <c r="N269" s="2"/>
      <c r="O269" s="2"/>
      <c r="P269" s="2"/>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row>
    <row r="270" spans="1:150" x14ac:dyDescent="0.25">
      <c r="A270" s="2"/>
      <c r="B270" s="2"/>
      <c r="C270" s="2"/>
      <c r="D270" s="2"/>
      <c r="E270" s="2"/>
      <c r="F270" s="2"/>
      <c r="G270" s="2"/>
      <c r="H270" s="2"/>
      <c r="I270" s="2"/>
      <c r="J270" s="2"/>
      <c r="K270" s="2"/>
      <c r="L270" s="2"/>
      <c r="M270" s="2"/>
      <c r="N270" s="2"/>
      <c r="O270" s="2"/>
      <c r="P270" s="2"/>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row>
    <row r="271" spans="1:150" x14ac:dyDescent="0.25">
      <c r="A271" s="2"/>
      <c r="B271" s="2"/>
      <c r="C271" s="2"/>
      <c r="D271" s="2"/>
      <c r="E271" s="2"/>
      <c r="F271" s="2"/>
      <c r="G271" s="2"/>
      <c r="H271" s="2"/>
      <c r="I271" s="2"/>
      <c r="J271" s="2"/>
      <c r="K271" s="2"/>
      <c r="L271" s="2"/>
      <c r="M271" s="2"/>
      <c r="N271" s="2"/>
      <c r="O271" s="2"/>
      <c r="P271" s="2"/>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row>
    <row r="272" spans="1:150" x14ac:dyDescent="0.25">
      <c r="A272" s="2"/>
      <c r="B272" s="2"/>
      <c r="C272" s="2"/>
      <c r="D272" s="2"/>
      <c r="E272" s="2"/>
      <c r="F272" s="2"/>
      <c r="G272" s="2"/>
      <c r="H272" s="2"/>
      <c r="I272" s="2"/>
      <c r="J272" s="2"/>
      <c r="K272" s="2"/>
      <c r="L272" s="2"/>
      <c r="M272" s="2"/>
      <c r="N272" s="2"/>
      <c r="O272" s="2"/>
      <c r="P272" s="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row>
    <row r="273" spans="1:150" x14ac:dyDescent="0.25">
      <c r="A273" s="2"/>
      <c r="B273" s="2"/>
      <c r="C273" s="2"/>
      <c r="D273" s="2"/>
      <c r="E273" s="2"/>
      <c r="F273" s="2"/>
      <c r="G273" s="2"/>
      <c r="H273" s="2"/>
      <c r="I273" s="2"/>
      <c r="J273" s="2"/>
      <c r="K273" s="2"/>
      <c r="L273" s="2"/>
      <c r="M273" s="2"/>
      <c r="N273" s="2"/>
      <c r="O273" s="2"/>
      <c r="P273" s="2"/>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row>
    <row r="274" spans="1:150" x14ac:dyDescent="0.25">
      <c r="A274" s="2"/>
      <c r="B274" s="2"/>
      <c r="C274" s="2"/>
      <c r="D274" s="2"/>
      <c r="E274" s="2"/>
      <c r="F274" s="2"/>
      <c r="G274" s="2"/>
      <c r="H274" s="2"/>
      <c r="I274" s="2"/>
      <c r="J274" s="2"/>
      <c r="K274" s="2"/>
      <c r="L274" s="2"/>
      <c r="M274" s="2"/>
      <c r="N274" s="2"/>
      <c r="O274" s="2"/>
      <c r="P274" s="2"/>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row>
    <row r="275" spans="1:150" x14ac:dyDescent="0.25">
      <c r="A275" s="2"/>
      <c r="B275" s="2"/>
      <c r="C275" s="2"/>
      <c r="D275" s="2"/>
      <c r="E275" s="2"/>
      <c r="F275" s="2"/>
      <c r="G275" s="2"/>
      <c r="H275" s="2"/>
      <c r="I275" s="2"/>
      <c r="J275" s="2"/>
      <c r="K275" s="2"/>
      <c r="L275" s="2"/>
      <c r="M275" s="2"/>
      <c r="N275" s="2"/>
      <c r="O275" s="2"/>
      <c r="P275" s="2"/>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row>
    <row r="276" spans="1:150" x14ac:dyDescent="0.25">
      <c r="A276" s="2"/>
      <c r="B276" s="2"/>
      <c r="C276" s="2"/>
      <c r="D276" s="2"/>
      <c r="E276" s="2"/>
      <c r="F276" s="2"/>
      <c r="G276" s="2"/>
      <c r="H276" s="2"/>
      <c r="I276" s="2"/>
      <c r="J276" s="2"/>
      <c r="K276" s="2"/>
      <c r="L276" s="2"/>
      <c r="M276" s="2"/>
      <c r="N276" s="2"/>
      <c r="O276" s="2"/>
      <c r="P276" s="2"/>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row>
    <row r="277" spans="1:150" x14ac:dyDescent="0.25">
      <c r="A277" s="2"/>
      <c r="B277" s="2"/>
      <c r="C277" s="2"/>
      <c r="D277" s="2"/>
      <c r="E277" s="2"/>
      <c r="F277" s="2"/>
      <c r="G277" s="2"/>
      <c r="H277" s="2"/>
      <c r="I277" s="2"/>
      <c r="J277" s="2"/>
      <c r="K277" s="2"/>
      <c r="L277" s="2"/>
      <c r="M277" s="2"/>
      <c r="N277" s="2"/>
      <c r="O277" s="2"/>
      <c r="P277" s="2"/>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row>
    <row r="278" spans="1:150" x14ac:dyDescent="0.25">
      <c r="A278" s="2"/>
      <c r="B278" s="2"/>
      <c r="C278" s="2"/>
      <c r="D278" s="2"/>
      <c r="E278" s="2"/>
      <c r="F278" s="2"/>
      <c r="G278" s="2"/>
      <c r="H278" s="2"/>
      <c r="I278" s="2"/>
      <c r="J278" s="2"/>
      <c r="K278" s="2"/>
      <c r="L278" s="2"/>
      <c r="M278" s="2"/>
      <c r="N278" s="2"/>
      <c r="O278" s="2"/>
      <c r="P278" s="2"/>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row>
    <row r="279" spans="1:150" x14ac:dyDescent="0.25">
      <c r="A279" s="2"/>
      <c r="B279" s="2"/>
      <c r="C279" s="2"/>
      <c r="D279" s="2"/>
      <c r="E279" s="2"/>
      <c r="F279" s="2"/>
      <c r="G279" s="2"/>
      <c r="H279" s="2"/>
      <c r="I279" s="2"/>
      <c r="J279" s="2"/>
      <c r="K279" s="2"/>
      <c r="L279" s="2"/>
      <c r="M279" s="2"/>
      <c r="N279" s="2"/>
      <c r="O279" s="2"/>
      <c r="P279" s="2"/>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row>
    <row r="280" spans="1:150" x14ac:dyDescent="0.25">
      <c r="A280" s="2"/>
      <c r="B280" s="2"/>
      <c r="C280" s="2"/>
      <c r="D280" s="2"/>
      <c r="E280" s="2"/>
      <c r="F280" s="2"/>
      <c r="G280" s="2"/>
      <c r="H280" s="2"/>
      <c r="I280" s="2"/>
      <c r="J280" s="2"/>
      <c r="K280" s="2"/>
      <c r="L280" s="2"/>
      <c r="M280" s="2"/>
      <c r="N280" s="2"/>
      <c r="O280" s="2"/>
      <c r="P280" s="2"/>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row>
    <row r="281" spans="1:150" x14ac:dyDescent="0.25">
      <c r="A281" s="2"/>
      <c r="B281" s="2"/>
      <c r="C281" s="2"/>
      <c r="D281" s="2"/>
      <c r="E281" s="2"/>
      <c r="F281" s="2"/>
      <c r="G281" s="2"/>
      <c r="H281" s="2"/>
      <c r="I281" s="2"/>
      <c r="J281" s="2"/>
      <c r="K281" s="2"/>
      <c r="L281" s="2"/>
      <c r="M281" s="2"/>
      <c r="N281" s="2"/>
      <c r="O281" s="2"/>
      <c r="P281" s="2"/>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row>
    <row r="282" spans="1:150" x14ac:dyDescent="0.25">
      <c r="A282" s="2"/>
      <c r="B282" s="2"/>
      <c r="C282" s="2"/>
      <c r="D282" s="2"/>
      <c r="E282" s="2"/>
      <c r="F282" s="2"/>
      <c r="G282" s="2"/>
      <c r="H282" s="2"/>
      <c r="I282" s="2"/>
      <c r="J282" s="2"/>
      <c r="K282" s="2"/>
      <c r="L282" s="2"/>
      <c r="M282" s="2"/>
      <c r="N282" s="2"/>
      <c r="O282" s="2"/>
      <c r="P282" s="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row>
    <row r="283" spans="1:150" x14ac:dyDescent="0.25">
      <c r="A283" s="2"/>
      <c r="B283" s="2"/>
      <c r="C283" s="2"/>
      <c r="D283" s="2"/>
      <c r="E283" s="2"/>
      <c r="F283" s="2"/>
      <c r="G283" s="2"/>
      <c r="H283" s="2"/>
      <c r="I283" s="2"/>
      <c r="J283" s="2"/>
      <c r="K283" s="2"/>
      <c r="L283" s="2"/>
      <c r="M283" s="2"/>
      <c r="N283" s="2"/>
      <c r="O283" s="2"/>
      <c r="P283" s="2"/>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row>
    <row r="284" spans="1:150" x14ac:dyDescent="0.25">
      <c r="A284" s="2"/>
      <c r="B284" s="2"/>
      <c r="C284" s="2"/>
      <c r="D284" s="2"/>
      <c r="E284" s="2"/>
      <c r="F284" s="2"/>
      <c r="G284" s="2"/>
      <c r="H284" s="2"/>
      <c r="I284" s="2"/>
      <c r="J284" s="2"/>
      <c r="K284" s="2"/>
      <c r="L284" s="2"/>
      <c r="M284" s="2"/>
      <c r="N284" s="2"/>
      <c r="O284" s="2"/>
      <c r="P284" s="2"/>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row>
    <row r="285" spans="1:150" x14ac:dyDescent="0.25">
      <c r="A285" s="2"/>
      <c r="B285" s="2"/>
      <c r="C285" s="2"/>
      <c r="D285" s="2"/>
      <c r="E285" s="2"/>
      <c r="F285" s="2"/>
      <c r="G285" s="2"/>
      <c r="H285" s="2"/>
      <c r="I285" s="2"/>
      <c r="J285" s="2"/>
      <c r="K285" s="2"/>
      <c r="L285" s="2"/>
      <c r="M285" s="2"/>
      <c r="N285" s="2"/>
      <c r="O285" s="2"/>
      <c r="P285" s="2"/>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row>
    <row r="286" spans="1:150" x14ac:dyDescent="0.25">
      <c r="A286" s="2"/>
      <c r="B286" s="2"/>
      <c r="C286" s="2"/>
      <c r="D286" s="2"/>
      <c r="E286" s="2"/>
      <c r="F286" s="2"/>
      <c r="G286" s="2"/>
      <c r="H286" s="2"/>
      <c r="I286" s="2"/>
      <c r="J286" s="2"/>
      <c r="K286" s="2"/>
      <c r="L286" s="2"/>
      <c r="M286" s="2"/>
      <c r="N286" s="2"/>
      <c r="O286" s="2"/>
      <c r="P286" s="2"/>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row>
    <row r="287" spans="1:150" x14ac:dyDescent="0.25">
      <c r="A287" s="2"/>
      <c r="B287" s="2"/>
      <c r="C287" s="2"/>
      <c r="D287" s="2"/>
      <c r="E287" s="2"/>
      <c r="F287" s="2"/>
      <c r="G287" s="2"/>
      <c r="H287" s="2"/>
      <c r="I287" s="2"/>
      <c r="J287" s="2"/>
      <c r="K287" s="2"/>
      <c r="L287" s="2"/>
      <c r="M287" s="2"/>
      <c r="N287" s="2"/>
      <c r="O287" s="2"/>
      <c r="P287" s="2"/>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row>
    <row r="288" spans="1:150" x14ac:dyDescent="0.25">
      <c r="A288" s="2"/>
      <c r="B288" s="2"/>
      <c r="C288" s="2"/>
      <c r="D288" s="2"/>
      <c r="E288" s="2"/>
      <c r="F288" s="2"/>
      <c r="G288" s="2"/>
      <c r="H288" s="2"/>
      <c r="I288" s="2"/>
      <c r="J288" s="2"/>
      <c r="K288" s="2"/>
      <c r="L288" s="2"/>
      <c r="M288" s="2"/>
      <c r="N288" s="2"/>
      <c r="O288" s="2"/>
      <c r="P288" s="2"/>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row>
    <row r="289" spans="1:150" x14ac:dyDescent="0.25">
      <c r="A289" s="2"/>
      <c r="B289" s="2"/>
      <c r="C289" s="2"/>
      <c r="D289" s="2"/>
      <c r="E289" s="2"/>
      <c r="F289" s="2"/>
      <c r="G289" s="2"/>
      <c r="H289" s="2"/>
      <c r="I289" s="2"/>
      <c r="J289" s="2"/>
      <c r="K289" s="2"/>
      <c r="L289" s="2"/>
      <c r="M289" s="2"/>
      <c r="N289" s="2"/>
      <c r="O289" s="2"/>
      <c r="P289" s="2"/>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row>
    <row r="290" spans="1:150" x14ac:dyDescent="0.25">
      <c r="A290" s="2"/>
      <c r="B290" s="2"/>
      <c r="C290" s="2"/>
      <c r="D290" s="2"/>
      <c r="E290" s="2"/>
      <c r="F290" s="2"/>
      <c r="G290" s="2"/>
      <c r="H290" s="2"/>
      <c r="I290" s="2"/>
      <c r="J290" s="2"/>
      <c r="K290" s="2"/>
      <c r="L290" s="2"/>
      <c r="M290" s="2"/>
      <c r="N290" s="2"/>
      <c r="O290" s="2"/>
      <c r="P290" s="2"/>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row>
    <row r="291" spans="1:150" x14ac:dyDescent="0.25">
      <c r="A291" s="2"/>
      <c r="B291" s="2"/>
      <c r="C291" s="2"/>
      <c r="D291" s="2"/>
      <c r="E291" s="2"/>
      <c r="F291" s="2"/>
      <c r="G291" s="2"/>
      <c r="H291" s="2"/>
      <c r="I291" s="2"/>
      <c r="J291" s="2"/>
      <c r="K291" s="2"/>
      <c r="L291" s="2"/>
      <c r="M291" s="2"/>
      <c r="N291" s="2"/>
      <c r="O291" s="2"/>
      <c r="P291" s="2"/>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row>
    <row r="292" spans="1:150" x14ac:dyDescent="0.25">
      <c r="A292" s="2"/>
      <c r="B292" s="2"/>
      <c r="C292" s="2"/>
      <c r="D292" s="2"/>
      <c r="E292" s="2"/>
      <c r="F292" s="2"/>
      <c r="G292" s="2"/>
      <c r="H292" s="2"/>
      <c r="I292" s="2"/>
      <c r="J292" s="2"/>
      <c r="K292" s="2"/>
      <c r="L292" s="2"/>
      <c r="M292" s="2"/>
      <c r="N292" s="2"/>
      <c r="O292" s="2"/>
      <c r="P292" s="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row>
    <row r="293" spans="1:150" x14ac:dyDescent="0.25">
      <c r="A293" s="2"/>
      <c r="B293" s="2"/>
      <c r="C293" s="2"/>
      <c r="D293" s="2"/>
      <c r="E293" s="2"/>
      <c r="F293" s="2"/>
      <c r="G293" s="2"/>
      <c r="H293" s="2"/>
      <c r="I293" s="2"/>
      <c r="J293" s="2"/>
      <c r="K293" s="2"/>
      <c r="L293" s="2"/>
      <c r="M293" s="2"/>
      <c r="N293" s="2"/>
      <c r="O293" s="2"/>
      <c r="P293" s="2"/>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row>
    <row r="294" spans="1:150" x14ac:dyDescent="0.25">
      <c r="A294" s="2"/>
      <c r="B294" s="2"/>
      <c r="C294" s="2"/>
      <c r="D294" s="2"/>
      <c r="E294" s="2"/>
      <c r="F294" s="2"/>
      <c r="G294" s="2"/>
      <c r="H294" s="2"/>
      <c r="I294" s="2"/>
      <c r="J294" s="2"/>
      <c r="K294" s="2"/>
      <c r="L294" s="2"/>
      <c r="M294" s="2"/>
      <c r="N294" s="2"/>
      <c r="O294" s="2"/>
      <c r="P294" s="2"/>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row>
    <row r="295" spans="1:150" x14ac:dyDescent="0.25">
      <c r="A295" s="2"/>
      <c r="B295" s="2"/>
      <c r="C295" s="2"/>
      <c r="D295" s="2"/>
      <c r="E295" s="2"/>
      <c r="F295" s="2"/>
      <c r="G295" s="2"/>
      <c r="H295" s="2"/>
      <c r="I295" s="2"/>
      <c r="J295" s="2"/>
      <c r="K295" s="2"/>
      <c r="L295" s="2"/>
      <c r="M295" s="2"/>
      <c r="N295" s="2"/>
      <c r="O295" s="2"/>
      <c r="P295" s="2"/>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row>
    <row r="296" spans="1:150" x14ac:dyDescent="0.25">
      <c r="A296" s="2"/>
      <c r="B296" s="2"/>
      <c r="C296" s="2"/>
      <c r="D296" s="2"/>
      <c r="E296" s="2"/>
      <c r="F296" s="2"/>
      <c r="G296" s="2"/>
      <c r="H296" s="2"/>
      <c r="I296" s="2"/>
      <c r="J296" s="2"/>
      <c r="K296" s="2"/>
      <c r="L296" s="2"/>
      <c r="M296" s="2"/>
      <c r="N296" s="2"/>
      <c r="O296" s="2"/>
      <c r="P296" s="2"/>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row>
    <row r="297" spans="1:150" x14ac:dyDescent="0.25">
      <c r="A297" s="2"/>
      <c r="B297" s="2"/>
      <c r="C297" s="2"/>
      <c r="D297" s="2"/>
      <c r="E297" s="2"/>
      <c r="F297" s="2"/>
      <c r="G297" s="2"/>
      <c r="H297" s="2"/>
      <c r="I297" s="2"/>
      <c r="J297" s="2"/>
      <c r="K297" s="2"/>
      <c r="L297" s="2"/>
      <c r="M297" s="2"/>
      <c r="N297" s="2"/>
      <c r="O297" s="2"/>
      <c r="P297" s="2"/>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row>
    <row r="298" spans="1:150" x14ac:dyDescent="0.25">
      <c r="A298" s="2"/>
      <c r="B298" s="2"/>
      <c r="C298" s="2"/>
      <c r="D298" s="2"/>
      <c r="E298" s="2"/>
      <c r="F298" s="2"/>
      <c r="G298" s="2"/>
      <c r="H298" s="2"/>
      <c r="I298" s="2"/>
      <c r="J298" s="2"/>
      <c r="K298" s="2"/>
      <c r="L298" s="2"/>
      <c r="M298" s="2"/>
      <c r="N298" s="2"/>
      <c r="O298" s="2"/>
      <c r="P298" s="2"/>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row>
    <row r="299" spans="1:150" x14ac:dyDescent="0.25">
      <c r="A299" s="2"/>
      <c r="B299" s="2"/>
      <c r="C299" s="2"/>
      <c r="D299" s="2"/>
      <c r="E299" s="2"/>
      <c r="F299" s="2"/>
      <c r="G299" s="2"/>
      <c r="H299" s="2"/>
      <c r="I299" s="2"/>
      <c r="J299" s="2"/>
      <c r="K299" s="2"/>
      <c r="L299" s="2"/>
      <c r="M299" s="2"/>
      <c r="N299" s="2"/>
      <c r="O299" s="2"/>
      <c r="P299" s="2"/>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row>
    <row r="300" spans="1:150" x14ac:dyDescent="0.25">
      <c r="A300" s="2"/>
      <c r="B300" s="2"/>
      <c r="C300" s="2"/>
      <c r="D300" s="2"/>
      <c r="E300" s="2"/>
      <c r="F300" s="2"/>
      <c r="G300" s="2"/>
      <c r="H300" s="2"/>
      <c r="I300" s="2"/>
      <c r="J300" s="2"/>
      <c r="K300" s="2"/>
      <c r="L300" s="2"/>
      <c r="M300" s="2"/>
      <c r="N300" s="2"/>
      <c r="O300" s="2"/>
      <c r="P300" s="2"/>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row>
    <row r="301" spans="1:150" x14ac:dyDescent="0.25">
      <c r="A301" s="2"/>
      <c r="B301" s="2"/>
      <c r="C301" s="2"/>
      <c r="D301" s="2"/>
      <c r="E301" s="2"/>
      <c r="F301" s="2"/>
      <c r="G301" s="2"/>
      <c r="H301" s="2"/>
      <c r="I301" s="2"/>
      <c r="J301" s="2"/>
      <c r="K301" s="2"/>
      <c r="L301" s="2"/>
      <c r="M301" s="2"/>
      <c r="N301" s="2"/>
      <c r="O301" s="2"/>
      <c r="P301" s="2"/>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row>
    <row r="302" spans="1:150" x14ac:dyDescent="0.25">
      <c r="A302" s="2"/>
      <c r="B302" s="2"/>
      <c r="C302" s="2"/>
      <c r="D302" s="2"/>
      <c r="E302" s="2"/>
      <c r="F302" s="2"/>
      <c r="G302" s="2"/>
      <c r="H302" s="2"/>
      <c r="I302" s="2"/>
      <c r="J302" s="2"/>
      <c r="K302" s="2"/>
      <c r="L302" s="2"/>
      <c r="M302" s="2"/>
      <c r="N302" s="2"/>
      <c r="O302" s="2"/>
      <c r="P302" s="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row>
    <row r="303" spans="1:150" x14ac:dyDescent="0.25">
      <c r="A303" s="2"/>
      <c r="B303" s="2"/>
      <c r="C303" s="2"/>
      <c r="D303" s="2"/>
      <c r="E303" s="2"/>
      <c r="F303" s="2"/>
      <c r="G303" s="2"/>
      <c r="H303" s="2"/>
      <c r="I303" s="2"/>
      <c r="J303" s="2"/>
      <c r="K303" s="2"/>
      <c r="L303" s="2"/>
      <c r="M303" s="2"/>
      <c r="N303" s="2"/>
      <c r="O303" s="2"/>
      <c r="P303" s="2"/>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row>
    <row r="304" spans="1:150" x14ac:dyDescent="0.25">
      <c r="A304" s="2"/>
      <c r="B304" s="2"/>
      <c r="C304" s="2"/>
      <c r="D304" s="2"/>
      <c r="E304" s="2"/>
      <c r="F304" s="2"/>
      <c r="G304" s="2"/>
      <c r="H304" s="2"/>
      <c r="I304" s="2"/>
      <c r="J304" s="2"/>
      <c r="K304" s="2"/>
      <c r="L304" s="2"/>
      <c r="M304" s="2"/>
      <c r="N304" s="2"/>
      <c r="O304" s="2"/>
      <c r="P304" s="2"/>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row>
    <row r="305" spans="1:150" x14ac:dyDescent="0.25">
      <c r="A305" s="2"/>
      <c r="B305" s="2"/>
      <c r="C305" s="2"/>
      <c r="D305" s="2"/>
      <c r="E305" s="2"/>
      <c r="F305" s="2"/>
      <c r="G305" s="2"/>
      <c r="H305" s="2"/>
      <c r="I305" s="2"/>
      <c r="J305" s="2"/>
      <c r="K305" s="2"/>
      <c r="L305" s="2"/>
      <c r="M305" s="2"/>
      <c r="N305" s="2"/>
      <c r="O305" s="2"/>
      <c r="P305" s="2"/>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row>
    <row r="306" spans="1:150" x14ac:dyDescent="0.25">
      <c r="A306" s="2"/>
      <c r="B306" s="2"/>
      <c r="C306" s="2"/>
      <c r="D306" s="2"/>
      <c r="E306" s="2"/>
      <c r="F306" s="2"/>
      <c r="G306" s="2"/>
      <c r="H306" s="2"/>
      <c r="I306" s="2"/>
      <c r="J306" s="2"/>
      <c r="K306" s="2"/>
      <c r="L306" s="2"/>
      <c r="M306" s="2"/>
      <c r="N306" s="2"/>
      <c r="O306" s="2"/>
      <c r="P306" s="2"/>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row>
    <row r="307" spans="1:150" x14ac:dyDescent="0.25">
      <c r="A307" s="2"/>
      <c r="B307" s="2"/>
      <c r="C307" s="2"/>
      <c r="D307" s="2"/>
      <c r="E307" s="2"/>
      <c r="F307" s="2"/>
      <c r="G307" s="2"/>
      <c r="H307" s="2"/>
      <c r="I307" s="2"/>
      <c r="J307" s="2"/>
      <c r="K307" s="2"/>
      <c r="L307" s="2"/>
      <c r="M307" s="2"/>
      <c r="N307" s="2"/>
      <c r="O307" s="2"/>
      <c r="P307" s="2"/>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row>
    <row r="308" spans="1:150" x14ac:dyDescent="0.25">
      <c r="A308" s="2"/>
      <c r="B308" s="2"/>
      <c r="C308" s="2"/>
      <c r="D308" s="2"/>
      <c r="E308" s="2"/>
      <c r="F308" s="2"/>
      <c r="G308" s="2"/>
      <c r="H308" s="2"/>
      <c r="I308" s="2"/>
      <c r="J308" s="2"/>
      <c r="K308" s="2"/>
      <c r="L308" s="2"/>
      <c r="M308" s="2"/>
      <c r="N308" s="2"/>
      <c r="O308" s="2"/>
      <c r="P308" s="2"/>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row>
    <row r="309" spans="1:150" x14ac:dyDescent="0.25">
      <c r="A309" s="2"/>
      <c r="B309" s="2"/>
      <c r="C309" s="2"/>
      <c r="D309" s="2"/>
      <c r="E309" s="2"/>
      <c r="F309" s="2"/>
      <c r="G309" s="2"/>
      <c r="H309" s="2"/>
      <c r="I309" s="2"/>
      <c r="J309" s="2"/>
      <c r="K309" s="2"/>
      <c r="L309" s="2"/>
      <c r="M309" s="2"/>
      <c r="N309" s="2"/>
      <c r="O309" s="2"/>
      <c r="P309" s="2"/>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row>
    <row r="310" spans="1:150" x14ac:dyDescent="0.25">
      <c r="A310" s="2"/>
      <c r="B310" s="2"/>
      <c r="C310" s="2"/>
      <c r="D310" s="2"/>
      <c r="E310" s="2"/>
      <c r="F310" s="2"/>
      <c r="G310" s="2"/>
      <c r="H310" s="2"/>
      <c r="I310" s="2"/>
      <c r="J310" s="2"/>
      <c r="K310" s="2"/>
      <c r="L310" s="2"/>
      <c r="M310" s="2"/>
      <c r="N310" s="2"/>
      <c r="O310" s="2"/>
      <c r="P310" s="2"/>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row>
    <row r="311" spans="1:150" x14ac:dyDescent="0.25">
      <c r="A311" s="2"/>
      <c r="B311" s="2"/>
      <c r="C311" s="2"/>
      <c r="D311" s="2"/>
      <c r="E311" s="2"/>
      <c r="F311" s="2"/>
      <c r="G311" s="2"/>
      <c r="H311" s="2"/>
      <c r="I311" s="2"/>
      <c r="J311" s="2"/>
      <c r="K311" s="2"/>
      <c r="L311" s="2"/>
      <c r="M311" s="2"/>
      <c r="N311" s="2"/>
      <c r="O311" s="2"/>
      <c r="P311" s="2"/>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row>
    <row r="312" spans="1:150" x14ac:dyDescent="0.25">
      <c r="A312" s="2"/>
      <c r="B312" s="2"/>
      <c r="C312" s="2"/>
      <c r="D312" s="2"/>
      <c r="E312" s="2"/>
      <c r="F312" s="2"/>
      <c r="G312" s="2"/>
      <c r="H312" s="2"/>
      <c r="I312" s="2"/>
      <c r="J312" s="2"/>
      <c r="K312" s="2"/>
      <c r="L312" s="2"/>
      <c r="M312" s="2"/>
      <c r="N312" s="2"/>
      <c r="O312" s="2"/>
      <c r="P312" s="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row>
    <row r="313" spans="1:150" x14ac:dyDescent="0.25">
      <c r="A313" s="2"/>
      <c r="B313" s="2"/>
      <c r="C313" s="2"/>
      <c r="D313" s="2"/>
      <c r="E313" s="2"/>
      <c r="F313" s="2"/>
      <c r="G313" s="2"/>
      <c r="H313" s="2"/>
      <c r="I313" s="2"/>
      <c r="J313" s="2"/>
      <c r="K313" s="2"/>
      <c r="L313" s="2"/>
      <c r="M313" s="2"/>
      <c r="N313" s="2"/>
      <c r="O313" s="2"/>
      <c r="P313" s="2"/>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row>
    <row r="314" spans="1:150" x14ac:dyDescent="0.25">
      <c r="A314" s="2"/>
      <c r="B314" s="2"/>
      <c r="C314" s="2"/>
      <c r="D314" s="2"/>
      <c r="E314" s="2"/>
      <c r="F314" s="2"/>
      <c r="G314" s="2"/>
      <c r="H314" s="2"/>
      <c r="I314" s="2"/>
      <c r="J314" s="2"/>
      <c r="K314" s="2"/>
      <c r="L314" s="2"/>
      <c r="M314" s="2"/>
      <c r="N314" s="2"/>
      <c r="O314" s="2"/>
      <c r="P314" s="2"/>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row>
    <row r="315" spans="1:150" x14ac:dyDescent="0.25">
      <c r="A315" s="2"/>
      <c r="B315" s="2"/>
      <c r="C315" s="2"/>
      <c r="D315" s="2"/>
      <c r="E315" s="2"/>
      <c r="F315" s="2"/>
      <c r="G315" s="2"/>
      <c r="H315" s="2"/>
      <c r="I315" s="2"/>
      <c r="J315" s="2"/>
      <c r="K315" s="2"/>
      <c r="L315" s="2"/>
      <c r="M315" s="2"/>
      <c r="N315" s="2"/>
      <c r="O315" s="2"/>
      <c r="P315" s="2"/>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row>
    <row r="316" spans="1:150" x14ac:dyDescent="0.25">
      <c r="A316" s="2"/>
      <c r="B316" s="2"/>
      <c r="C316" s="2"/>
      <c r="D316" s="2"/>
      <c r="E316" s="2"/>
      <c r="F316" s="2"/>
      <c r="G316" s="2"/>
      <c r="H316" s="2"/>
      <c r="I316" s="2"/>
      <c r="J316" s="2"/>
      <c r="K316" s="2"/>
      <c r="L316" s="2"/>
      <c r="M316" s="2"/>
      <c r="N316" s="2"/>
      <c r="O316" s="2"/>
      <c r="P316" s="2"/>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row>
    <row r="317" spans="1:150" x14ac:dyDescent="0.25">
      <c r="A317" s="2"/>
      <c r="B317" s="2"/>
      <c r="C317" s="2"/>
      <c r="D317" s="2"/>
      <c r="E317" s="2"/>
      <c r="F317" s="2"/>
      <c r="G317" s="2"/>
      <c r="H317" s="2"/>
      <c r="I317" s="2"/>
      <c r="J317" s="2"/>
      <c r="K317" s="2"/>
      <c r="L317" s="2"/>
      <c r="M317" s="2"/>
      <c r="N317" s="2"/>
      <c r="O317" s="2"/>
      <c r="P317" s="2"/>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row>
    <row r="318" spans="1:150" x14ac:dyDescent="0.25">
      <c r="A318" s="2"/>
      <c r="B318" s="2"/>
      <c r="C318" s="2"/>
      <c r="D318" s="2"/>
      <c r="E318" s="2"/>
      <c r="F318" s="2"/>
      <c r="G318" s="2"/>
      <c r="H318" s="2"/>
      <c r="I318" s="2"/>
      <c r="J318" s="2"/>
      <c r="K318" s="2"/>
      <c r="L318" s="2"/>
      <c r="M318" s="2"/>
      <c r="N318" s="2"/>
      <c r="O318" s="2"/>
      <c r="P318" s="2"/>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row>
    <row r="319" spans="1:150" x14ac:dyDescent="0.25">
      <c r="A319" s="2"/>
      <c r="B319" s="2"/>
      <c r="C319" s="2"/>
      <c r="D319" s="2"/>
      <c r="E319" s="2"/>
      <c r="F319" s="2"/>
      <c r="G319" s="2"/>
      <c r="H319" s="2"/>
      <c r="I319" s="2"/>
      <c r="J319" s="2"/>
      <c r="K319" s="2"/>
      <c r="L319" s="2"/>
      <c r="M319" s="2"/>
      <c r="N319" s="2"/>
      <c r="O319" s="2"/>
      <c r="P319" s="2"/>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row>
    <row r="320" spans="1:150" x14ac:dyDescent="0.25">
      <c r="A320" s="2"/>
      <c r="B320" s="2"/>
      <c r="C320" s="2"/>
      <c r="D320" s="2"/>
      <c r="E320" s="2"/>
      <c r="F320" s="2"/>
      <c r="G320" s="2"/>
      <c r="H320" s="2"/>
      <c r="I320" s="2"/>
      <c r="J320" s="2"/>
      <c r="K320" s="2"/>
      <c r="L320" s="2"/>
      <c r="M320" s="2"/>
      <c r="N320" s="2"/>
      <c r="O320" s="2"/>
      <c r="P320" s="2"/>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row>
    <row r="321" spans="1:150" x14ac:dyDescent="0.25">
      <c r="A321" s="2"/>
      <c r="B321" s="2"/>
      <c r="C321" s="2"/>
      <c r="D321" s="2"/>
      <c r="E321" s="2"/>
      <c r="F321" s="2"/>
      <c r="G321" s="2"/>
      <c r="H321" s="2"/>
      <c r="I321" s="2"/>
      <c r="J321" s="2"/>
      <c r="K321" s="2"/>
      <c r="L321" s="2"/>
      <c r="M321" s="2"/>
      <c r="N321" s="2"/>
      <c r="O321" s="2"/>
      <c r="P321" s="2"/>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row>
    <row r="322" spans="1:150" x14ac:dyDescent="0.25">
      <c r="A322" s="2"/>
      <c r="B322" s="2"/>
      <c r="C322" s="2"/>
      <c r="D322" s="2"/>
      <c r="E322" s="2"/>
      <c r="F322" s="2"/>
      <c r="G322" s="2"/>
      <c r="H322" s="2"/>
      <c r="I322" s="2"/>
      <c r="J322" s="2"/>
      <c r="K322" s="2"/>
      <c r="L322" s="2"/>
      <c r="M322" s="2"/>
      <c r="N322" s="2"/>
      <c r="O322" s="2"/>
      <c r="P322" s="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row>
    <row r="323" spans="1:150" x14ac:dyDescent="0.25">
      <c r="A323" s="2"/>
      <c r="B323" s="2"/>
      <c r="C323" s="2"/>
      <c r="D323" s="2"/>
      <c r="E323" s="2"/>
      <c r="F323" s="2"/>
      <c r="G323" s="2"/>
      <c r="H323" s="2"/>
      <c r="I323" s="2"/>
      <c r="J323" s="2"/>
      <c r="K323" s="2"/>
      <c r="L323" s="2"/>
      <c r="M323" s="2"/>
      <c r="N323" s="2"/>
      <c r="O323" s="2"/>
      <c r="P323" s="2"/>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row>
    <row r="324" spans="1:150" x14ac:dyDescent="0.25">
      <c r="A324" s="2"/>
      <c r="B324" s="2"/>
      <c r="C324" s="2"/>
      <c r="D324" s="2"/>
      <c r="E324" s="2"/>
      <c r="F324" s="2"/>
      <c r="G324" s="2"/>
      <c r="H324" s="2"/>
      <c r="I324" s="2"/>
      <c r="J324" s="2"/>
      <c r="K324" s="2"/>
      <c r="L324" s="2"/>
      <c r="M324" s="2"/>
      <c r="N324" s="2"/>
      <c r="O324" s="2"/>
      <c r="P324" s="2"/>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row>
    <row r="325" spans="1:150" x14ac:dyDescent="0.25">
      <c r="A325" s="2"/>
      <c r="B325" s="2"/>
      <c r="C325" s="2"/>
      <c r="D325" s="2"/>
      <c r="E325" s="2"/>
      <c r="F325" s="2"/>
      <c r="G325" s="2"/>
      <c r="H325" s="2"/>
      <c r="I325" s="2"/>
      <c r="J325" s="2"/>
      <c r="K325" s="2"/>
      <c r="L325" s="2"/>
      <c r="M325" s="2"/>
      <c r="N325" s="2"/>
      <c r="O325" s="2"/>
      <c r="P325" s="2"/>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row>
    <row r="326" spans="1:150" x14ac:dyDescent="0.25">
      <c r="A326" s="2"/>
      <c r="B326" s="2"/>
      <c r="C326" s="2"/>
      <c r="D326" s="2"/>
      <c r="E326" s="2"/>
      <c r="F326" s="2"/>
      <c r="G326" s="2"/>
      <c r="H326" s="2"/>
      <c r="I326" s="2"/>
      <c r="J326" s="2"/>
      <c r="K326" s="2"/>
      <c r="L326" s="2"/>
      <c r="M326" s="2"/>
      <c r="N326" s="2"/>
      <c r="O326" s="2"/>
      <c r="P326" s="2"/>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row>
    <row r="327" spans="1:150" x14ac:dyDescent="0.25">
      <c r="A327" s="2"/>
      <c r="B327" s="2"/>
      <c r="C327" s="2"/>
      <c r="D327" s="2"/>
      <c r="E327" s="2"/>
      <c r="F327" s="2"/>
      <c r="G327" s="2"/>
      <c r="H327" s="2"/>
      <c r="I327" s="2"/>
      <c r="J327" s="2"/>
      <c r="K327" s="2"/>
      <c r="L327" s="2"/>
      <c r="M327" s="2"/>
      <c r="N327" s="2"/>
      <c r="O327" s="2"/>
      <c r="P327" s="2"/>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row>
    <row r="328" spans="1:150" x14ac:dyDescent="0.25">
      <c r="A328" s="2"/>
      <c r="B328" s="2"/>
      <c r="C328" s="2"/>
      <c r="D328" s="2"/>
      <c r="E328" s="2"/>
      <c r="F328" s="2"/>
      <c r="G328" s="2"/>
      <c r="H328" s="2"/>
      <c r="I328" s="2"/>
      <c r="J328" s="2"/>
      <c r="K328" s="2"/>
      <c r="L328" s="2"/>
      <c r="M328" s="2"/>
      <c r="N328" s="2"/>
      <c r="O328" s="2"/>
      <c r="P328" s="2"/>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row>
    <row r="329" spans="1:150" x14ac:dyDescent="0.25">
      <c r="A329" s="2"/>
      <c r="B329" s="2"/>
      <c r="C329" s="2"/>
      <c r="D329" s="2"/>
      <c r="E329" s="2"/>
      <c r="F329" s="2"/>
      <c r="G329" s="2"/>
      <c r="H329" s="2"/>
      <c r="I329" s="2"/>
      <c r="J329" s="2"/>
      <c r="K329" s="2"/>
      <c r="L329" s="2"/>
      <c r="M329" s="2"/>
      <c r="N329" s="2"/>
      <c r="O329" s="2"/>
      <c r="P329" s="2"/>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row>
    <row r="330" spans="1:150" x14ac:dyDescent="0.25">
      <c r="A330" s="2"/>
      <c r="B330" s="2"/>
      <c r="C330" s="2"/>
      <c r="D330" s="2"/>
      <c r="E330" s="2"/>
      <c r="F330" s="2"/>
      <c r="G330" s="2"/>
      <c r="H330" s="2"/>
      <c r="I330" s="2"/>
      <c r="J330" s="2"/>
      <c r="K330" s="2"/>
      <c r="L330" s="2"/>
      <c r="M330" s="2"/>
      <c r="N330" s="2"/>
      <c r="O330" s="2"/>
      <c r="P330" s="2"/>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row>
    <row r="331" spans="1:150" x14ac:dyDescent="0.25">
      <c r="A331" s="2"/>
      <c r="B331" s="2"/>
      <c r="C331" s="2"/>
      <c r="D331" s="2"/>
      <c r="E331" s="2"/>
      <c r="F331" s="2"/>
      <c r="G331" s="2"/>
      <c r="H331" s="2"/>
      <c r="I331" s="2"/>
      <c r="J331" s="2"/>
      <c r="K331" s="2"/>
      <c r="L331" s="2"/>
      <c r="M331" s="2"/>
      <c r="N331" s="2"/>
      <c r="O331" s="2"/>
      <c r="P331" s="2"/>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row>
    <row r="332" spans="1:150" x14ac:dyDescent="0.25">
      <c r="A332" s="2"/>
      <c r="B332" s="2"/>
      <c r="C332" s="2"/>
      <c r="D332" s="2"/>
      <c r="E332" s="2"/>
      <c r="F332" s="2"/>
      <c r="G332" s="2"/>
      <c r="H332" s="2"/>
      <c r="I332" s="2"/>
      <c r="J332" s="2"/>
      <c r="K332" s="2"/>
      <c r="L332" s="2"/>
      <c r="M332" s="2"/>
      <c r="N332" s="2"/>
      <c r="O332" s="2"/>
      <c r="P332" s="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row>
    <row r="333" spans="1:150" x14ac:dyDescent="0.25">
      <c r="A333" s="2"/>
      <c r="B333" s="2"/>
      <c r="C333" s="2"/>
      <c r="D333" s="2"/>
      <c r="E333" s="2"/>
      <c r="F333" s="2"/>
      <c r="G333" s="2"/>
      <c r="H333" s="2"/>
      <c r="I333" s="2"/>
      <c r="J333" s="2"/>
      <c r="K333" s="2"/>
      <c r="L333" s="2"/>
      <c r="M333" s="2"/>
      <c r="N333" s="2"/>
      <c r="O333" s="2"/>
      <c r="P333" s="2"/>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row>
    <row r="334" spans="1:150" x14ac:dyDescent="0.25">
      <c r="A334" s="2"/>
      <c r="B334" s="2"/>
      <c r="C334" s="2"/>
      <c r="D334" s="2"/>
      <c r="E334" s="2"/>
      <c r="F334" s="2"/>
      <c r="G334" s="2"/>
      <c r="H334" s="2"/>
      <c r="I334" s="2"/>
      <c r="J334" s="2"/>
      <c r="K334" s="2"/>
      <c r="L334" s="2"/>
      <c r="M334" s="2"/>
      <c r="N334" s="2"/>
      <c r="O334" s="2"/>
      <c r="P334" s="2"/>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row>
    <row r="335" spans="1:150" x14ac:dyDescent="0.25">
      <c r="A335" s="2"/>
      <c r="B335" s="2"/>
      <c r="C335" s="2"/>
      <c r="D335" s="2"/>
      <c r="E335" s="2"/>
      <c r="F335" s="2"/>
      <c r="G335" s="2"/>
      <c r="H335" s="2"/>
      <c r="I335" s="2"/>
      <c r="J335" s="2"/>
      <c r="K335" s="2"/>
      <c r="L335" s="2"/>
      <c r="M335" s="2"/>
      <c r="N335" s="2"/>
      <c r="O335" s="2"/>
      <c r="P335" s="2"/>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row>
    <row r="336" spans="1:150" x14ac:dyDescent="0.25">
      <c r="A336" s="2"/>
      <c r="B336" s="2"/>
      <c r="C336" s="2"/>
      <c r="D336" s="2"/>
      <c r="E336" s="2"/>
      <c r="F336" s="2"/>
      <c r="G336" s="2"/>
      <c r="H336" s="2"/>
      <c r="I336" s="2"/>
      <c r="J336" s="2"/>
      <c r="K336" s="2"/>
      <c r="L336" s="2"/>
      <c r="M336" s="2"/>
      <c r="N336" s="2"/>
      <c r="O336" s="2"/>
      <c r="P336" s="2"/>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row>
    <row r="337" spans="1:150" x14ac:dyDescent="0.25">
      <c r="A337" s="2"/>
      <c r="B337" s="2"/>
      <c r="C337" s="2"/>
      <c r="D337" s="2"/>
      <c r="E337" s="2"/>
      <c r="F337" s="2"/>
      <c r="G337" s="2"/>
      <c r="H337" s="2"/>
      <c r="I337" s="2"/>
      <c r="J337" s="2"/>
      <c r="K337" s="2"/>
      <c r="L337" s="2"/>
      <c r="M337" s="2"/>
      <c r="N337" s="2"/>
      <c r="O337" s="2"/>
      <c r="P337" s="2"/>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row>
    <row r="338" spans="1:150" x14ac:dyDescent="0.25">
      <c r="A338" s="2"/>
      <c r="B338" s="2"/>
      <c r="C338" s="2"/>
      <c r="D338" s="2"/>
      <c r="E338" s="2"/>
      <c r="F338" s="2"/>
      <c r="G338" s="2"/>
      <c r="H338" s="2"/>
      <c r="I338" s="2"/>
      <c r="J338" s="2"/>
      <c r="K338" s="2"/>
      <c r="L338" s="2"/>
      <c r="M338" s="2"/>
      <c r="N338" s="2"/>
      <c r="O338" s="2"/>
      <c r="P338" s="2"/>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row>
    <row r="339" spans="1:150" x14ac:dyDescent="0.25">
      <c r="A339" s="2"/>
      <c r="B339" s="2"/>
      <c r="C339" s="2"/>
      <c r="D339" s="2"/>
      <c r="E339" s="2"/>
      <c r="F339" s="2"/>
      <c r="G339" s="2"/>
      <c r="H339" s="2"/>
      <c r="I339" s="2"/>
      <c r="J339" s="2"/>
      <c r="K339" s="2"/>
      <c r="L339" s="2"/>
      <c r="M339" s="2"/>
      <c r="N339" s="2"/>
      <c r="O339" s="2"/>
      <c r="P339" s="2"/>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row>
    <row r="340" spans="1:150" x14ac:dyDescent="0.25">
      <c r="A340" s="2"/>
      <c r="B340" s="2"/>
      <c r="C340" s="2"/>
      <c r="D340" s="2"/>
      <c r="E340" s="2"/>
      <c r="F340" s="2"/>
      <c r="G340" s="2"/>
      <c r="H340" s="2"/>
      <c r="I340" s="2"/>
      <c r="J340" s="2"/>
      <c r="K340" s="2"/>
      <c r="L340" s="2"/>
      <c r="M340" s="2"/>
      <c r="N340" s="2"/>
      <c r="O340" s="2"/>
      <c r="P340" s="2"/>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row>
    <row r="341" spans="1:150" x14ac:dyDescent="0.25">
      <c r="A341" s="2"/>
      <c r="B341" s="2"/>
      <c r="C341" s="2"/>
      <c r="D341" s="2"/>
      <c r="E341" s="2"/>
      <c r="F341" s="2"/>
      <c r="G341" s="2"/>
      <c r="H341" s="2"/>
      <c r="I341" s="2"/>
      <c r="J341" s="2"/>
      <c r="K341" s="2"/>
      <c r="L341" s="2"/>
      <c r="M341" s="2"/>
      <c r="N341" s="2"/>
      <c r="O341" s="2"/>
      <c r="P341" s="2"/>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row>
    <row r="342" spans="1:150" x14ac:dyDescent="0.25">
      <c r="A342" s="2"/>
      <c r="B342" s="2"/>
      <c r="C342" s="2"/>
      <c r="D342" s="2"/>
      <c r="E342" s="2"/>
      <c r="F342" s="2"/>
      <c r="G342" s="2"/>
      <c r="H342" s="2"/>
      <c r="I342" s="2"/>
      <c r="J342" s="2"/>
      <c r="K342" s="2"/>
      <c r="L342" s="2"/>
      <c r="M342" s="2"/>
      <c r="N342" s="2"/>
      <c r="O342" s="2"/>
      <c r="P342" s="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row>
    <row r="343" spans="1:150" x14ac:dyDescent="0.25">
      <c r="A343" s="2"/>
      <c r="B343" s="2"/>
      <c r="C343" s="2"/>
      <c r="D343" s="2"/>
      <c r="E343" s="2"/>
      <c r="F343" s="2"/>
      <c r="G343" s="2"/>
      <c r="H343" s="2"/>
      <c r="I343" s="2"/>
      <c r="J343" s="2"/>
      <c r="K343" s="2"/>
      <c r="L343" s="2"/>
      <c r="M343" s="2"/>
      <c r="N343" s="2"/>
      <c r="O343" s="2"/>
      <c r="P343" s="2"/>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row>
    <row r="344" spans="1:150" x14ac:dyDescent="0.25">
      <c r="A344" s="2"/>
      <c r="B344" s="2"/>
      <c r="C344" s="2"/>
      <c r="D344" s="2"/>
      <c r="E344" s="2"/>
      <c r="F344" s="2"/>
      <c r="G344" s="2"/>
      <c r="H344" s="2"/>
      <c r="I344" s="2"/>
      <c r="J344" s="2"/>
      <c r="K344" s="2"/>
      <c r="L344" s="2"/>
      <c r="M344" s="2"/>
      <c r="N344" s="2"/>
      <c r="O344" s="2"/>
      <c r="P344" s="2"/>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row>
    <row r="345" spans="1:150" x14ac:dyDescent="0.25">
      <c r="A345" s="2"/>
      <c r="B345" s="2"/>
      <c r="C345" s="2"/>
      <c r="D345" s="2"/>
      <c r="E345" s="2"/>
      <c r="F345" s="2"/>
      <c r="G345" s="2"/>
      <c r="H345" s="2"/>
      <c r="I345" s="2"/>
      <c r="J345" s="2"/>
      <c r="K345" s="2"/>
      <c r="L345" s="2"/>
      <c r="M345" s="2"/>
      <c r="N345" s="2"/>
      <c r="O345" s="2"/>
      <c r="P345" s="2"/>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row>
    <row r="346" spans="1:150" x14ac:dyDescent="0.25">
      <c r="A346" s="2"/>
      <c r="B346" s="2"/>
      <c r="C346" s="2"/>
      <c r="D346" s="2"/>
      <c r="E346" s="2"/>
      <c r="F346" s="2"/>
      <c r="G346" s="2"/>
      <c r="H346" s="2"/>
      <c r="I346" s="2"/>
      <c r="J346" s="2"/>
      <c r="K346" s="2"/>
      <c r="L346" s="2"/>
      <c r="M346" s="2"/>
      <c r="N346" s="2"/>
      <c r="O346" s="2"/>
      <c r="P346" s="2"/>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row>
    <row r="347" spans="1:150" x14ac:dyDescent="0.25">
      <c r="A347" s="2"/>
      <c r="B347" s="2"/>
      <c r="C347" s="2"/>
      <c r="D347" s="2"/>
      <c r="E347" s="2"/>
      <c r="F347" s="2"/>
      <c r="G347" s="2"/>
      <c r="H347" s="2"/>
      <c r="I347" s="2"/>
      <c r="J347" s="2"/>
      <c r="K347" s="2"/>
      <c r="L347" s="2"/>
      <c r="M347" s="2"/>
      <c r="N347" s="2"/>
      <c r="O347" s="2"/>
      <c r="P347" s="2"/>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row>
    <row r="348" spans="1:150" x14ac:dyDescent="0.25">
      <c r="A348" s="2"/>
      <c r="B348" s="2"/>
      <c r="C348" s="2"/>
      <c r="D348" s="2"/>
      <c r="E348" s="2"/>
      <c r="F348" s="2"/>
      <c r="G348" s="2"/>
      <c r="H348" s="2"/>
      <c r="I348" s="2"/>
      <c r="J348" s="2"/>
      <c r="K348" s="2"/>
      <c r="L348" s="2"/>
      <c r="M348" s="2"/>
      <c r="N348" s="2"/>
      <c r="O348" s="2"/>
      <c r="P348" s="2"/>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row>
    <row r="349" spans="1:150" x14ac:dyDescent="0.25">
      <c r="A349" s="2"/>
      <c r="B349" s="2"/>
      <c r="C349" s="2"/>
      <c r="D349" s="2"/>
      <c r="E349" s="2"/>
      <c r="F349" s="2"/>
      <c r="G349" s="2"/>
      <c r="H349" s="2"/>
      <c r="I349" s="2"/>
      <c r="J349" s="2"/>
      <c r="K349" s="2"/>
      <c r="L349" s="2"/>
      <c r="M349" s="2"/>
      <c r="N349" s="2"/>
      <c r="O349" s="2"/>
      <c r="P349" s="2"/>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row>
    <row r="350" spans="1:150" x14ac:dyDescent="0.25">
      <c r="A350" s="2"/>
      <c r="B350" s="2"/>
      <c r="C350" s="2"/>
      <c r="D350" s="2"/>
      <c r="E350" s="2"/>
      <c r="F350" s="2"/>
      <c r="G350" s="2"/>
      <c r="H350" s="2"/>
      <c r="I350" s="2"/>
      <c r="J350" s="2"/>
      <c r="K350" s="2"/>
      <c r="L350" s="2"/>
      <c r="M350" s="2"/>
      <c r="N350" s="2"/>
      <c r="O350" s="2"/>
      <c r="P350" s="2"/>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row>
    <row r="351" spans="1:150" x14ac:dyDescent="0.25">
      <c r="A351" s="2"/>
      <c r="B351" s="2"/>
      <c r="C351" s="2"/>
      <c r="D351" s="2"/>
      <c r="E351" s="2"/>
      <c r="F351" s="2"/>
      <c r="G351" s="2"/>
      <c r="H351" s="2"/>
      <c r="I351" s="2"/>
      <c r="J351" s="2"/>
      <c r="K351" s="2"/>
      <c r="L351" s="2"/>
      <c r="M351" s="2"/>
      <c r="N351" s="2"/>
      <c r="O351" s="2"/>
      <c r="P351" s="2"/>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row>
    <row r="352" spans="1:150" x14ac:dyDescent="0.25">
      <c r="A352" s="2"/>
      <c r="B352" s="2"/>
      <c r="C352" s="2"/>
      <c r="D352" s="2"/>
      <c r="E352" s="2"/>
      <c r="F352" s="2"/>
      <c r="G352" s="2"/>
      <c r="H352" s="2"/>
      <c r="I352" s="2"/>
      <c r="J352" s="2"/>
      <c r="K352" s="2"/>
      <c r="L352" s="2"/>
      <c r="M352" s="2"/>
      <c r="N352" s="2"/>
      <c r="O352" s="2"/>
      <c r="P352" s="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row>
    <row r="353" spans="1:150" x14ac:dyDescent="0.25">
      <c r="A353" s="2"/>
      <c r="B353" s="2"/>
      <c r="C353" s="2"/>
      <c r="D353" s="2"/>
      <c r="E353" s="2"/>
      <c r="F353" s="2"/>
      <c r="G353" s="2"/>
      <c r="H353" s="2"/>
      <c r="I353" s="2"/>
      <c r="J353" s="2"/>
      <c r="K353" s="2"/>
      <c r="L353" s="2"/>
      <c r="M353" s="2"/>
      <c r="N353" s="2"/>
      <c r="O353" s="2"/>
      <c r="P353" s="2"/>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row>
    <row r="354" spans="1:150" x14ac:dyDescent="0.25">
      <c r="A354" s="2"/>
      <c r="B354" s="2"/>
      <c r="C354" s="2"/>
      <c r="D354" s="2"/>
      <c r="E354" s="2"/>
      <c r="F354" s="2"/>
      <c r="G354" s="2"/>
      <c r="H354" s="2"/>
      <c r="I354" s="2"/>
      <c r="J354" s="2"/>
      <c r="K354" s="2"/>
      <c r="L354" s="2"/>
      <c r="M354" s="2"/>
      <c r="N354" s="2"/>
      <c r="O354" s="2"/>
      <c r="P354" s="2"/>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row>
    <row r="355" spans="1:150" x14ac:dyDescent="0.25">
      <c r="A355" s="2"/>
      <c r="B355" s="2"/>
      <c r="C355" s="2"/>
      <c r="D355" s="2"/>
      <c r="E355" s="2"/>
      <c r="F355" s="2"/>
      <c r="G355" s="2"/>
      <c r="H355" s="2"/>
      <c r="I355" s="2"/>
      <c r="J355" s="2"/>
      <c r="K355" s="2"/>
      <c r="L355" s="2"/>
      <c r="M355" s="2"/>
      <c r="N355" s="2"/>
      <c r="O355" s="2"/>
      <c r="P355" s="2"/>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row>
    <row r="356" spans="1:150" x14ac:dyDescent="0.25">
      <c r="A356" s="2"/>
      <c r="B356" s="2"/>
      <c r="C356" s="2"/>
      <c r="D356" s="2"/>
      <c r="E356" s="2"/>
      <c r="F356" s="2"/>
      <c r="G356" s="2"/>
      <c r="H356" s="2"/>
      <c r="I356" s="2"/>
      <c r="J356" s="2"/>
      <c r="K356" s="2"/>
      <c r="L356" s="2"/>
      <c r="M356" s="2"/>
      <c r="N356" s="2"/>
      <c r="O356" s="2"/>
      <c r="P356" s="2"/>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row>
    <row r="357" spans="1:150" x14ac:dyDescent="0.25">
      <c r="A357" s="2"/>
      <c r="B357" s="2"/>
      <c r="C357" s="2"/>
      <c r="D357" s="2"/>
      <c r="E357" s="2"/>
      <c r="F357" s="2"/>
      <c r="G357" s="2"/>
      <c r="H357" s="2"/>
      <c r="I357" s="2"/>
      <c r="J357" s="2"/>
      <c r="K357" s="2"/>
      <c r="L357" s="2"/>
      <c r="M357" s="2"/>
      <c r="N357" s="2"/>
      <c r="O357" s="2"/>
      <c r="P357" s="2"/>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row>
    <row r="358" spans="1:150" x14ac:dyDescent="0.25">
      <c r="A358" s="2"/>
      <c r="B358" s="2"/>
      <c r="C358" s="2"/>
      <c r="D358" s="2"/>
      <c r="E358" s="2"/>
      <c r="F358" s="2"/>
      <c r="G358" s="2"/>
      <c r="H358" s="2"/>
      <c r="I358" s="2"/>
      <c r="J358" s="2"/>
      <c r="K358" s="2"/>
      <c r="L358" s="2"/>
      <c r="M358" s="2"/>
      <c r="N358" s="2"/>
      <c r="O358" s="2"/>
      <c r="P358" s="2"/>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row>
    <row r="359" spans="1:150" x14ac:dyDescent="0.25">
      <c r="A359" s="2"/>
      <c r="B359" s="2"/>
      <c r="C359" s="2"/>
      <c r="D359" s="2"/>
      <c r="E359" s="2"/>
      <c r="F359" s="2"/>
      <c r="G359" s="2"/>
      <c r="H359" s="2"/>
      <c r="I359" s="2"/>
      <c r="J359" s="2"/>
      <c r="K359" s="2"/>
      <c r="L359" s="2"/>
      <c r="M359" s="2"/>
      <c r="N359" s="2"/>
      <c r="O359" s="2"/>
      <c r="P359" s="2"/>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row>
    <row r="360" spans="1:150" x14ac:dyDescent="0.25">
      <c r="A360" s="2"/>
      <c r="B360" s="2"/>
      <c r="C360" s="2"/>
      <c r="D360" s="2"/>
      <c r="E360" s="2"/>
      <c r="F360" s="2"/>
      <c r="G360" s="2"/>
      <c r="H360" s="2"/>
      <c r="I360" s="2"/>
      <c r="J360" s="2"/>
      <c r="K360" s="2"/>
      <c r="L360" s="2"/>
      <c r="M360" s="2"/>
      <c r="N360" s="2"/>
      <c r="O360" s="2"/>
      <c r="P360" s="2"/>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row>
    <row r="361" spans="1:150" x14ac:dyDescent="0.25">
      <c r="A361" s="2"/>
      <c r="B361" s="2"/>
      <c r="C361" s="2"/>
      <c r="D361" s="2"/>
      <c r="E361" s="2"/>
      <c r="F361" s="2"/>
      <c r="G361" s="2"/>
      <c r="H361" s="2"/>
      <c r="I361" s="2"/>
      <c r="J361" s="2"/>
      <c r="K361" s="2"/>
      <c r="L361" s="2"/>
      <c r="M361" s="2"/>
      <c r="N361" s="2"/>
      <c r="O361" s="2"/>
      <c r="P361" s="2"/>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row>
    <row r="362" spans="1:150" x14ac:dyDescent="0.25">
      <c r="A362" s="2"/>
      <c r="B362" s="2"/>
      <c r="C362" s="2"/>
      <c r="D362" s="2"/>
      <c r="E362" s="2"/>
      <c r="F362" s="2"/>
      <c r="G362" s="2"/>
      <c r="H362" s="2"/>
      <c r="I362" s="2"/>
      <c r="J362" s="2"/>
      <c r="K362" s="2"/>
      <c r="L362" s="2"/>
      <c r="M362" s="2"/>
      <c r="N362" s="2"/>
      <c r="O362" s="2"/>
      <c r="P362" s="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row>
    <row r="363" spans="1:150" x14ac:dyDescent="0.25">
      <c r="A363" s="2"/>
      <c r="B363" s="2"/>
      <c r="C363" s="2"/>
      <c r="D363" s="2"/>
      <c r="E363" s="2"/>
      <c r="F363" s="2"/>
      <c r="G363" s="2"/>
      <c r="H363" s="2"/>
      <c r="I363" s="2"/>
      <c r="J363" s="2"/>
      <c r="K363" s="2"/>
      <c r="L363" s="2"/>
      <c r="M363" s="2"/>
      <c r="N363" s="2"/>
      <c r="O363" s="2"/>
      <c r="P363" s="2"/>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row>
    <row r="364" spans="1:150" x14ac:dyDescent="0.25">
      <c r="A364" s="2"/>
      <c r="B364" s="2"/>
      <c r="C364" s="2"/>
      <c r="D364" s="2"/>
      <c r="E364" s="2"/>
      <c r="F364" s="2"/>
      <c r="G364" s="2"/>
      <c r="H364" s="2"/>
      <c r="I364" s="2"/>
      <c r="J364" s="2"/>
      <c r="K364" s="2"/>
      <c r="L364" s="2"/>
      <c r="M364" s="2"/>
      <c r="N364" s="2"/>
      <c r="O364" s="2"/>
      <c r="P364" s="2"/>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row>
    <row r="365" spans="1:150" x14ac:dyDescent="0.25">
      <c r="A365" s="2"/>
      <c r="B365" s="2"/>
      <c r="C365" s="2"/>
      <c r="D365" s="2"/>
      <c r="E365" s="2"/>
      <c r="F365" s="2"/>
      <c r="G365" s="2"/>
      <c r="H365" s="2"/>
      <c r="I365" s="2"/>
      <c r="J365" s="2"/>
      <c r="K365" s="2"/>
      <c r="L365" s="2"/>
      <c r="M365" s="2"/>
      <c r="N365" s="2"/>
      <c r="O365" s="2"/>
      <c r="P365" s="2"/>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row>
    <row r="366" spans="1:150" x14ac:dyDescent="0.25">
      <c r="A366" s="2"/>
      <c r="B366" s="2"/>
      <c r="C366" s="2"/>
      <c r="D366" s="2"/>
      <c r="E366" s="2"/>
      <c r="F366" s="2"/>
      <c r="G366" s="2"/>
      <c r="H366" s="2"/>
      <c r="I366" s="2"/>
      <c r="J366" s="2"/>
      <c r="K366" s="2"/>
      <c r="L366" s="2"/>
      <c r="M366" s="2"/>
      <c r="N366" s="2"/>
      <c r="O366" s="2"/>
      <c r="P366" s="2"/>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row>
    <row r="367" spans="1:150" x14ac:dyDescent="0.25">
      <c r="A367" s="2"/>
      <c r="B367" s="2"/>
      <c r="C367" s="2"/>
      <c r="D367" s="2"/>
      <c r="E367" s="2"/>
      <c r="F367" s="2"/>
      <c r="G367" s="2"/>
      <c r="H367" s="2"/>
      <c r="I367" s="2"/>
      <c r="J367" s="2"/>
      <c r="K367" s="2"/>
      <c r="L367" s="2"/>
      <c r="M367" s="2"/>
      <c r="N367" s="2"/>
      <c r="O367" s="2"/>
      <c r="P367" s="2"/>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row>
    <row r="368" spans="1:150" x14ac:dyDescent="0.25">
      <c r="A368" s="2"/>
      <c r="B368" s="2"/>
      <c r="C368" s="2"/>
      <c r="D368" s="2"/>
      <c r="E368" s="2"/>
      <c r="F368" s="2"/>
      <c r="G368" s="2"/>
      <c r="H368" s="2"/>
      <c r="I368" s="2"/>
      <c r="J368" s="2"/>
      <c r="K368" s="2"/>
      <c r="L368" s="2"/>
      <c r="M368" s="2"/>
      <c r="N368" s="2"/>
      <c r="O368" s="2"/>
      <c r="P368" s="2"/>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row>
    <row r="369" spans="1:150" x14ac:dyDescent="0.25">
      <c r="A369" s="2"/>
      <c r="B369" s="2"/>
      <c r="C369" s="2"/>
      <c r="D369" s="2"/>
      <c r="E369" s="2"/>
      <c r="F369" s="2"/>
      <c r="G369" s="2"/>
      <c r="H369" s="2"/>
      <c r="I369" s="2"/>
      <c r="J369" s="2"/>
      <c r="K369" s="2"/>
      <c r="L369" s="2"/>
      <c r="M369" s="2"/>
      <c r="N369" s="2"/>
      <c r="O369" s="2"/>
      <c r="P369" s="2"/>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row>
    <row r="370" spans="1:150" x14ac:dyDescent="0.25">
      <c r="A370" s="2"/>
      <c r="B370" s="2"/>
      <c r="C370" s="2"/>
      <c r="D370" s="2"/>
      <c r="E370" s="2"/>
      <c r="F370" s="2"/>
      <c r="G370" s="2"/>
      <c r="H370" s="2"/>
      <c r="I370" s="2"/>
      <c r="J370" s="2"/>
      <c r="K370" s="2"/>
      <c r="L370" s="2"/>
      <c r="M370" s="2"/>
      <c r="N370" s="2"/>
      <c r="O370" s="2"/>
      <c r="P370" s="2"/>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row>
    <row r="371" spans="1:150" x14ac:dyDescent="0.25">
      <c r="A371" s="2"/>
      <c r="B371" s="2"/>
      <c r="C371" s="2"/>
      <c r="D371" s="2"/>
      <c r="E371" s="2"/>
      <c r="F371" s="2"/>
      <c r="G371" s="2"/>
      <c r="H371" s="2"/>
      <c r="I371" s="2"/>
      <c r="J371" s="2"/>
      <c r="K371" s="2"/>
      <c r="L371" s="2"/>
      <c r="M371" s="2"/>
      <c r="N371" s="2"/>
      <c r="O371" s="2"/>
      <c r="P371" s="2"/>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row>
    <row r="372" spans="1:150" x14ac:dyDescent="0.25">
      <c r="A372" s="2"/>
      <c r="B372" s="2"/>
      <c r="C372" s="2"/>
      <c r="D372" s="2"/>
      <c r="E372" s="2"/>
      <c r="F372" s="2"/>
      <c r="G372" s="2"/>
      <c r="H372" s="2"/>
      <c r="I372" s="2"/>
      <c r="J372" s="2"/>
      <c r="K372" s="2"/>
      <c r="L372" s="2"/>
      <c r="M372" s="2"/>
      <c r="N372" s="2"/>
      <c r="O372" s="2"/>
      <c r="P372" s="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row>
    <row r="373" spans="1:150" x14ac:dyDescent="0.25">
      <c r="A373" s="2"/>
      <c r="B373" s="2"/>
      <c r="C373" s="2"/>
      <c r="D373" s="2"/>
      <c r="E373" s="2"/>
      <c r="F373" s="2"/>
      <c r="G373" s="2"/>
      <c r="H373" s="2"/>
      <c r="I373" s="2"/>
      <c r="J373" s="2"/>
      <c r="K373" s="2"/>
      <c r="L373" s="2"/>
      <c r="M373" s="2"/>
      <c r="N373" s="2"/>
      <c r="O373" s="2"/>
      <c r="P373" s="2"/>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row>
    <row r="374" spans="1:150" x14ac:dyDescent="0.25">
      <c r="A374" s="2"/>
      <c r="B374" s="2"/>
      <c r="C374" s="2"/>
      <c r="D374" s="2"/>
      <c r="E374" s="2"/>
      <c r="F374" s="2"/>
      <c r="G374" s="2"/>
      <c r="H374" s="2"/>
      <c r="I374" s="2"/>
      <c r="J374" s="2"/>
      <c r="K374" s="2"/>
      <c r="L374" s="2"/>
      <c r="M374" s="2"/>
      <c r="N374" s="2"/>
      <c r="O374" s="2"/>
      <c r="P374" s="2"/>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row>
    <row r="375" spans="1:150" x14ac:dyDescent="0.25">
      <c r="A375" s="2"/>
      <c r="B375" s="2"/>
      <c r="C375" s="2"/>
      <c r="D375" s="2"/>
      <c r="E375" s="2"/>
      <c r="F375" s="2"/>
      <c r="G375" s="2"/>
      <c r="H375" s="2"/>
      <c r="I375" s="2"/>
      <c r="J375" s="2"/>
      <c r="K375" s="2"/>
      <c r="L375" s="2"/>
      <c r="M375" s="2"/>
      <c r="N375" s="2"/>
      <c r="O375" s="2"/>
      <c r="P375" s="2"/>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row>
    <row r="376" spans="1:150" x14ac:dyDescent="0.25">
      <c r="A376" s="2"/>
      <c r="B376" s="2"/>
      <c r="C376" s="2"/>
      <c r="D376" s="2"/>
      <c r="E376" s="2"/>
      <c r="F376" s="2"/>
      <c r="G376" s="2"/>
      <c r="H376" s="2"/>
      <c r="I376" s="2"/>
      <c r="J376" s="2"/>
      <c r="K376" s="2"/>
      <c r="L376" s="2"/>
      <c r="M376" s="2"/>
      <c r="N376" s="2"/>
      <c r="O376" s="2"/>
      <c r="P376" s="2"/>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row>
    <row r="377" spans="1:150" x14ac:dyDescent="0.25">
      <c r="A377" s="2"/>
      <c r="B377" s="2"/>
      <c r="C377" s="2"/>
      <c r="D377" s="2"/>
      <c r="E377" s="2"/>
      <c r="F377" s="2"/>
      <c r="G377" s="2"/>
      <c r="H377" s="2"/>
      <c r="I377" s="2"/>
      <c r="J377" s="2"/>
      <c r="K377" s="2"/>
      <c r="L377" s="2"/>
      <c r="M377" s="2"/>
      <c r="N377" s="2"/>
      <c r="O377" s="2"/>
      <c r="P377" s="2"/>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row>
    <row r="378" spans="1:150" x14ac:dyDescent="0.25">
      <c r="A378" s="2"/>
      <c r="B378" s="2"/>
      <c r="C378" s="2"/>
      <c r="D378" s="2"/>
      <c r="E378" s="2"/>
      <c r="F378" s="2"/>
      <c r="G378" s="2"/>
      <c r="H378" s="2"/>
      <c r="I378" s="2"/>
      <c r="J378" s="2"/>
      <c r="K378" s="2"/>
      <c r="L378" s="2"/>
      <c r="M378" s="2"/>
      <c r="N378" s="2"/>
      <c r="O378" s="2"/>
      <c r="P378" s="2"/>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row>
    <row r="379" spans="1:150" x14ac:dyDescent="0.25">
      <c r="A379" s="2"/>
      <c r="B379" s="2"/>
      <c r="C379" s="2"/>
      <c r="D379" s="2"/>
      <c r="E379" s="2"/>
      <c r="F379" s="2"/>
      <c r="G379" s="2"/>
      <c r="H379" s="2"/>
      <c r="I379" s="2"/>
      <c r="J379" s="2"/>
      <c r="K379" s="2"/>
      <c r="L379" s="2"/>
      <c r="M379" s="2"/>
      <c r="N379" s="2"/>
      <c r="O379" s="2"/>
      <c r="P379" s="2"/>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row>
    <row r="380" spans="1:150" x14ac:dyDescent="0.25">
      <c r="A380" s="2"/>
      <c r="B380" s="2"/>
      <c r="C380" s="2"/>
      <c r="D380" s="2"/>
      <c r="E380" s="2"/>
      <c r="F380" s="2"/>
      <c r="G380" s="2"/>
      <c r="H380" s="2"/>
      <c r="I380" s="2"/>
      <c r="J380" s="2"/>
      <c r="K380" s="2"/>
      <c r="L380" s="2"/>
      <c r="M380" s="2"/>
      <c r="N380" s="2"/>
      <c r="O380" s="2"/>
      <c r="P380" s="2"/>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row>
    <row r="381" spans="1:150" x14ac:dyDescent="0.25">
      <c r="A381" s="2"/>
      <c r="B381" s="2"/>
      <c r="C381" s="2"/>
      <c r="D381" s="2"/>
      <c r="E381" s="2"/>
      <c r="F381" s="2"/>
      <c r="G381" s="2"/>
      <c r="H381" s="2"/>
      <c r="I381" s="2"/>
      <c r="J381" s="2"/>
      <c r="K381" s="2"/>
      <c r="L381" s="2"/>
      <c r="M381" s="2"/>
      <c r="N381" s="2"/>
      <c r="O381" s="2"/>
      <c r="P381" s="2"/>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row>
    <row r="382" spans="1:150" x14ac:dyDescent="0.25">
      <c r="A382" s="2"/>
      <c r="B382" s="2"/>
      <c r="C382" s="2"/>
      <c r="D382" s="2"/>
      <c r="E382" s="2"/>
      <c r="F382" s="2"/>
      <c r="G382" s="2"/>
      <c r="H382" s="2"/>
      <c r="I382" s="2"/>
      <c r="J382" s="2"/>
      <c r="K382" s="2"/>
      <c r="L382" s="2"/>
      <c r="M382" s="2"/>
      <c r="N382" s="2"/>
      <c r="O382" s="2"/>
      <c r="P382" s="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row>
    <row r="383" spans="1:150" x14ac:dyDescent="0.25">
      <c r="A383" s="2"/>
      <c r="B383" s="2"/>
      <c r="C383" s="2"/>
      <c r="D383" s="2"/>
      <c r="E383" s="2"/>
      <c r="F383" s="2"/>
      <c r="G383" s="2"/>
      <c r="H383" s="2"/>
      <c r="I383" s="2"/>
      <c r="J383" s="2"/>
      <c r="K383" s="2"/>
      <c r="L383" s="2"/>
      <c r="M383" s="2"/>
      <c r="N383" s="2"/>
      <c r="O383" s="2"/>
      <c r="P383" s="2"/>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row>
    <row r="384" spans="1:150" x14ac:dyDescent="0.25">
      <c r="A384" s="2"/>
      <c r="B384" s="2"/>
      <c r="C384" s="2"/>
      <c r="D384" s="2"/>
      <c r="E384" s="2"/>
      <c r="F384" s="2"/>
      <c r="G384" s="2"/>
      <c r="H384" s="2"/>
      <c r="I384" s="2"/>
      <c r="J384" s="2"/>
      <c r="K384" s="2"/>
      <c r="L384" s="2"/>
      <c r="M384" s="2"/>
      <c r="N384" s="2"/>
      <c r="O384" s="2"/>
      <c r="P384" s="2"/>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row>
    <row r="385" spans="1:150" x14ac:dyDescent="0.25">
      <c r="A385" s="2"/>
      <c r="B385" s="2"/>
      <c r="C385" s="2"/>
      <c r="D385" s="2"/>
      <c r="E385" s="2"/>
      <c r="F385" s="2"/>
      <c r="G385" s="2"/>
      <c r="H385" s="2"/>
      <c r="I385" s="2"/>
      <c r="J385" s="2"/>
      <c r="K385" s="2"/>
      <c r="L385" s="2"/>
      <c r="M385" s="2"/>
      <c r="N385" s="2"/>
      <c r="O385" s="2"/>
      <c r="P385" s="2"/>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row>
    <row r="386" spans="1:150" x14ac:dyDescent="0.25">
      <c r="A386" s="2"/>
      <c r="B386" s="2"/>
      <c r="C386" s="2"/>
      <c r="D386" s="2"/>
      <c r="E386" s="2"/>
      <c r="F386" s="2"/>
      <c r="G386" s="2"/>
      <c r="H386" s="2"/>
      <c r="I386" s="2"/>
      <c r="J386" s="2"/>
      <c r="K386" s="2"/>
      <c r="L386" s="2"/>
      <c r="M386" s="2"/>
      <c r="N386" s="2"/>
      <c r="O386" s="2"/>
      <c r="P386" s="2"/>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row>
    <row r="387" spans="1:150" x14ac:dyDescent="0.25">
      <c r="A387" s="2"/>
      <c r="B387" s="2"/>
      <c r="C387" s="2"/>
      <c r="D387" s="2"/>
      <c r="E387" s="2"/>
      <c r="F387" s="2"/>
      <c r="G387" s="2"/>
      <c r="H387" s="2"/>
      <c r="I387" s="2"/>
      <c r="J387" s="2"/>
      <c r="K387" s="2"/>
      <c r="L387" s="2"/>
      <c r="M387" s="2"/>
      <c r="N387" s="2"/>
      <c r="O387" s="2"/>
      <c r="P387" s="2"/>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row>
    <row r="388" spans="1:150" x14ac:dyDescent="0.25">
      <c r="A388" s="2"/>
      <c r="B388" s="2"/>
      <c r="C388" s="2"/>
      <c r="D388" s="2"/>
      <c r="E388" s="2"/>
      <c r="F388" s="2"/>
      <c r="G388" s="2"/>
      <c r="H388" s="2"/>
      <c r="I388" s="2"/>
      <c r="J388" s="2"/>
      <c r="K388" s="2"/>
      <c r="L388" s="2"/>
      <c r="M388" s="2"/>
      <c r="N388" s="2"/>
      <c r="O388" s="2"/>
      <c r="P388" s="2"/>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row>
    <row r="389" spans="1:150" x14ac:dyDescent="0.25">
      <c r="A389" s="2"/>
      <c r="B389" s="2"/>
      <c r="C389" s="2"/>
      <c r="D389" s="2"/>
      <c r="E389" s="2"/>
      <c r="F389" s="2"/>
      <c r="G389" s="2"/>
      <c r="H389" s="2"/>
      <c r="I389" s="2"/>
      <c r="J389" s="2"/>
      <c r="K389" s="2"/>
      <c r="L389" s="2"/>
      <c r="M389" s="2"/>
      <c r="N389" s="2"/>
      <c r="O389" s="2"/>
      <c r="P389" s="2"/>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row>
    <row r="390" spans="1:150" x14ac:dyDescent="0.25">
      <c r="A390" s="2"/>
      <c r="B390" s="2"/>
      <c r="C390" s="2"/>
      <c r="D390" s="2"/>
      <c r="E390" s="2"/>
      <c r="F390" s="2"/>
      <c r="G390" s="2"/>
      <c r="H390" s="2"/>
      <c r="I390" s="2"/>
      <c r="J390" s="2"/>
      <c r="K390" s="2"/>
      <c r="L390" s="2"/>
      <c r="M390" s="2"/>
      <c r="N390" s="2"/>
      <c r="O390" s="2"/>
      <c r="P390" s="2"/>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row>
    <row r="391" spans="1:150" x14ac:dyDescent="0.25">
      <c r="A391" s="2"/>
      <c r="B391" s="2"/>
      <c r="C391" s="2"/>
      <c r="D391" s="2"/>
      <c r="E391" s="2"/>
      <c r="F391" s="2"/>
      <c r="G391" s="2"/>
      <c r="H391" s="2"/>
      <c r="I391" s="2"/>
      <c r="J391" s="2"/>
      <c r="K391" s="2"/>
      <c r="L391" s="2"/>
      <c r="M391" s="2"/>
      <c r="N391" s="2"/>
      <c r="O391" s="2"/>
      <c r="P391" s="2"/>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row>
    <row r="392" spans="1:150" x14ac:dyDescent="0.25">
      <c r="A392" s="2"/>
      <c r="B392" s="2"/>
      <c r="C392" s="2"/>
      <c r="D392" s="2"/>
      <c r="E392" s="2"/>
      <c r="F392" s="2"/>
      <c r="G392" s="2"/>
      <c r="H392" s="2"/>
      <c r="I392" s="2"/>
      <c r="J392" s="2"/>
      <c r="K392" s="2"/>
      <c r="L392" s="2"/>
      <c r="M392" s="2"/>
      <c r="N392" s="2"/>
      <c r="O392" s="2"/>
      <c r="P392" s="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row>
    <row r="393" spans="1:150" x14ac:dyDescent="0.25">
      <c r="A393" s="2"/>
      <c r="B393" s="2"/>
      <c r="C393" s="2"/>
      <c r="D393" s="2"/>
      <c r="E393" s="2"/>
      <c r="F393" s="2"/>
      <c r="G393" s="2"/>
      <c r="H393" s="2"/>
      <c r="I393" s="2"/>
      <c r="J393" s="2"/>
      <c r="K393" s="2"/>
      <c r="L393" s="2"/>
      <c r="M393" s="2"/>
      <c r="N393" s="2"/>
      <c r="O393" s="2"/>
      <c r="P393" s="2"/>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row>
    <row r="394" spans="1:150" x14ac:dyDescent="0.25">
      <c r="A394" s="2"/>
      <c r="B394" s="2"/>
      <c r="C394" s="2"/>
      <c r="D394" s="2"/>
      <c r="E394" s="2"/>
      <c r="F394" s="2"/>
      <c r="G394" s="2"/>
      <c r="H394" s="2"/>
      <c r="I394" s="2"/>
      <c r="J394" s="2"/>
      <c r="K394" s="2"/>
      <c r="L394" s="2"/>
      <c r="M394" s="2"/>
      <c r="N394" s="2"/>
      <c r="O394" s="2"/>
      <c r="P394" s="2"/>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row>
    <row r="395" spans="1:150" x14ac:dyDescent="0.25">
      <c r="A395" s="2"/>
      <c r="B395" s="2"/>
      <c r="C395" s="2"/>
      <c r="D395" s="2"/>
      <c r="E395" s="2"/>
      <c r="F395" s="2"/>
      <c r="G395" s="2"/>
      <c r="H395" s="2"/>
      <c r="I395" s="2"/>
      <c r="J395" s="2"/>
      <c r="K395" s="2"/>
      <c r="L395" s="2"/>
      <c r="M395" s="2"/>
      <c r="N395" s="2"/>
      <c r="O395" s="2"/>
      <c r="P395" s="2"/>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row>
    <row r="396" spans="1:150" x14ac:dyDescent="0.25">
      <c r="A396" s="2"/>
      <c r="B396" s="2"/>
      <c r="C396" s="2"/>
      <c r="D396" s="2"/>
      <c r="E396" s="2"/>
      <c r="F396" s="2"/>
      <c r="G396" s="2"/>
      <c r="H396" s="2"/>
      <c r="I396" s="2"/>
      <c r="J396" s="2"/>
      <c r="K396" s="2"/>
      <c r="L396" s="2"/>
      <c r="M396" s="2"/>
      <c r="N396" s="2"/>
      <c r="O396" s="2"/>
      <c r="P396" s="2"/>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row>
    <row r="397" spans="1:150" x14ac:dyDescent="0.25">
      <c r="A397" s="2"/>
      <c r="B397" s="2"/>
      <c r="C397" s="2"/>
      <c r="D397" s="2"/>
      <c r="E397" s="2"/>
      <c r="F397" s="2"/>
      <c r="G397" s="2"/>
      <c r="H397" s="2"/>
      <c r="I397" s="2"/>
      <c r="J397" s="2"/>
      <c r="K397" s="2"/>
      <c r="L397" s="2"/>
      <c r="M397" s="2"/>
      <c r="N397" s="2"/>
      <c r="O397" s="2"/>
      <c r="P397" s="2"/>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row>
    <row r="398" spans="1:150" x14ac:dyDescent="0.25">
      <c r="A398" s="2"/>
      <c r="B398" s="2"/>
      <c r="C398" s="2"/>
      <c r="D398" s="2"/>
      <c r="E398" s="2"/>
      <c r="F398" s="2"/>
      <c r="G398" s="2"/>
      <c r="H398" s="2"/>
      <c r="I398" s="2"/>
      <c r="J398" s="2"/>
      <c r="K398" s="2"/>
      <c r="L398" s="2"/>
      <c r="M398" s="2"/>
      <c r="N398" s="2"/>
      <c r="O398" s="2"/>
      <c r="P398" s="2"/>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row>
    <row r="399" spans="1:150" x14ac:dyDescent="0.25">
      <c r="A399" s="2"/>
      <c r="B399" s="2"/>
      <c r="C399" s="2"/>
      <c r="D399" s="2"/>
      <c r="E399" s="2"/>
      <c r="F399" s="2"/>
      <c r="G399" s="2"/>
      <c r="H399" s="2"/>
      <c r="I399" s="2"/>
      <c r="J399" s="2"/>
      <c r="K399" s="2"/>
      <c r="L399" s="2"/>
      <c r="M399" s="2"/>
      <c r="N399" s="2"/>
      <c r="O399" s="2"/>
      <c r="P399" s="2"/>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row>
    <row r="400" spans="1:150" x14ac:dyDescent="0.25">
      <c r="A400" s="2"/>
      <c r="B400" s="2"/>
      <c r="C400" s="2"/>
      <c r="D400" s="2"/>
      <c r="E400" s="2"/>
      <c r="F400" s="2"/>
      <c r="G400" s="2"/>
      <c r="H400" s="2"/>
      <c r="I400" s="2"/>
      <c r="J400" s="2"/>
      <c r="K400" s="2"/>
      <c r="L400" s="2"/>
      <c r="M400" s="2"/>
      <c r="N400" s="2"/>
      <c r="O400" s="2"/>
      <c r="P400" s="2"/>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row>
    <row r="401" spans="1:150" x14ac:dyDescent="0.25">
      <c r="A401" s="2"/>
      <c r="B401" s="2"/>
      <c r="C401" s="2"/>
      <c r="D401" s="2"/>
      <c r="E401" s="2"/>
      <c r="F401" s="2"/>
      <c r="G401" s="2"/>
      <c r="H401" s="2"/>
      <c r="I401" s="2"/>
      <c r="J401" s="2"/>
      <c r="K401" s="2"/>
      <c r="L401" s="2"/>
      <c r="M401" s="2"/>
      <c r="N401" s="2"/>
      <c r="O401" s="2"/>
      <c r="P401" s="2"/>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row>
    <row r="402" spans="1:150" x14ac:dyDescent="0.25">
      <c r="A402" s="2"/>
      <c r="B402" s="2"/>
      <c r="C402" s="2"/>
      <c r="D402" s="2"/>
      <c r="E402" s="2"/>
      <c r="F402" s="2"/>
      <c r="G402" s="2"/>
      <c r="H402" s="2"/>
      <c r="I402" s="2"/>
      <c r="J402" s="2"/>
      <c r="K402" s="2"/>
      <c r="L402" s="2"/>
      <c r="M402" s="2"/>
      <c r="N402" s="2"/>
      <c r="O402" s="2"/>
      <c r="P402" s="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row>
    <row r="403" spans="1:150" x14ac:dyDescent="0.25">
      <c r="A403" s="2"/>
      <c r="B403" s="2"/>
      <c r="C403" s="2"/>
      <c r="D403" s="2"/>
      <c r="E403" s="2"/>
      <c r="F403" s="2"/>
      <c r="G403" s="2"/>
      <c r="H403" s="2"/>
      <c r="I403" s="2"/>
      <c r="J403" s="2"/>
      <c r="K403" s="2"/>
      <c r="L403" s="2"/>
      <c r="M403" s="2"/>
      <c r="N403" s="2"/>
      <c r="O403" s="2"/>
      <c r="P403" s="2"/>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row>
    <row r="404" spans="1:150" x14ac:dyDescent="0.25">
      <c r="A404" s="2"/>
      <c r="B404" s="2"/>
      <c r="C404" s="2"/>
      <c r="D404" s="2"/>
      <c r="E404" s="2"/>
      <c r="F404" s="2"/>
      <c r="G404" s="2"/>
      <c r="H404" s="2"/>
      <c r="I404" s="2"/>
      <c r="J404" s="2"/>
      <c r="K404" s="2"/>
      <c r="L404" s="2"/>
      <c r="M404" s="2"/>
      <c r="N404" s="2"/>
      <c r="O404" s="2"/>
      <c r="P404" s="2"/>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row>
    <row r="405" spans="1:150" x14ac:dyDescent="0.25">
      <c r="A405" s="2"/>
      <c r="B405" s="2"/>
      <c r="C405" s="2"/>
      <c r="D405" s="2"/>
      <c r="E405" s="2"/>
      <c r="F405" s="2"/>
      <c r="G405" s="2"/>
      <c r="H405" s="2"/>
      <c r="I405" s="2"/>
      <c r="J405" s="2"/>
      <c r="K405" s="2"/>
      <c r="L405" s="2"/>
      <c r="M405" s="2"/>
      <c r="N405" s="2"/>
      <c r="O405" s="2"/>
      <c r="P405" s="2"/>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row>
    <row r="406" spans="1:150" x14ac:dyDescent="0.25">
      <c r="A406" s="2"/>
      <c r="B406" s="2"/>
      <c r="C406" s="2"/>
      <c r="D406" s="2"/>
      <c r="E406" s="2"/>
      <c r="F406" s="2"/>
      <c r="G406" s="2"/>
      <c r="H406" s="2"/>
      <c r="I406" s="2"/>
      <c r="J406" s="2"/>
      <c r="K406" s="2"/>
      <c r="L406" s="2"/>
      <c r="M406" s="2"/>
      <c r="N406" s="2"/>
      <c r="O406" s="2"/>
      <c r="P406" s="2"/>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row>
    <row r="407" spans="1:150" x14ac:dyDescent="0.25">
      <c r="A407" s="2"/>
      <c r="B407" s="2"/>
      <c r="C407" s="2"/>
      <c r="D407" s="2"/>
      <c r="E407" s="2"/>
      <c r="F407" s="2"/>
      <c r="G407" s="2"/>
      <c r="H407" s="2"/>
      <c r="I407" s="2"/>
      <c r="J407" s="2"/>
      <c r="K407" s="2"/>
      <c r="L407" s="2"/>
      <c r="M407" s="2"/>
      <c r="N407" s="2"/>
      <c r="O407" s="2"/>
      <c r="P407" s="2"/>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row>
    <row r="408" spans="1:150" x14ac:dyDescent="0.25">
      <c r="A408" s="2"/>
      <c r="B408" s="2"/>
      <c r="C408" s="2"/>
      <c r="D408" s="2"/>
      <c r="E408" s="2"/>
      <c r="F408" s="2"/>
      <c r="G408" s="2"/>
      <c r="H408" s="2"/>
      <c r="I408" s="2"/>
      <c r="J408" s="2"/>
      <c r="K408" s="2"/>
      <c r="L408" s="2"/>
      <c r="M408" s="2"/>
      <c r="N408" s="2"/>
      <c r="O408" s="2"/>
      <c r="P408" s="2"/>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row>
    <row r="409" spans="1:150" x14ac:dyDescent="0.25">
      <c r="A409" s="2"/>
      <c r="B409" s="2"/>
      <c r="C409" s="2"/>
      <c r="D409" s="2"/>
      <c r="E409" s="2"/>
      <c r="F409" s="2"/>
      <c r="G409" s="2"/>
      <c r="H409" s="2"/>
      <c r="I409" s="2"/>
      <c r="J409" s="2"/>
      <c r="K409" s="2"/>
      <c r="L409" s="2"/>
      <c r="M409" s="2"/>
      <c r="N409" s="2"/>
      <c r="O409" s="2"/>
      <c r="P409" s="2"/>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row>
    <row r="410" spans="1:150" x14ac:dyDescent="0.25">
      <c r="A410" s="2"/>
      <c r="B410" s="2"/>
      <c r="C410" s="2"/>
      <c r="D410" s="2"/>
      <c r="E410" s="2"/>
      <c r="F410" s="2"/>
      <c r="G410" s="2"/>
      <c r="H410" s="2"/>
      <c r="I410" s="2"/>
      <c r="J410" s="2"/>
      <c r="K410" s="2"/>
      <c r="L410" s="2"/>
      <c r="M410" s="2"/>
      <c r="N410" s="2"/>
      <c r="O410" s="2"/>
      <c r="P410" s="2"/>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row>
    <row r="411" spans="1:150" x14ac:dyDescent="0.25">
      <c r="A411" s="2"/>
      <c r="B411" s="2"/>
      <c r="C411" s="2"/>
      <c r="D411" s="2"/>
      <c r="E411" s="2"/>
      <c r="F411" s="2"/>
      <c r="G411" s="2"/>
      <c r="H411" s="2"/>
      <c r="I411" s="2"/>
      <c r="J411" s="2"/>
      <c r="K411" s="2"/>
      <c r="L411" s="2"/>
      <c r="M411" s="2"/>
      <c r="N411" s="2"/>
      <c r="O411" s="2"/>
      <c r="P411" s="2"/>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row>
    <row r="412" spans="1:150" x14ac:dyDescent="0.25">
      <c r="A412" s="2"/>
      <c r="B412" s="2"/>
      <c r="C412" s="2"/>
      <c r="D412" s="2"/>
      <c r="E412" s="2"/>
      <c r="F412" s="2"/>
      <c r="G412" s="2"/>
      <c r="H412" s="2"/>
      <c r="I412" s="2"/>
      <c r="J412" s="2"/>
      <c r="K412" s="2"/>
      <c r="L412" s="2"/>
      <c r="M412" s="2"/>
      <c r="N412" s="2"/>
      <c r="O412" s="2"/>
      <c r="P412" s="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row>
    <row r="413" spans="1:150" x14ac:dyDescent="0.25">
      <c r="A413" s="2"/>
      <c r="B413" s="2"/>
      <c r="C413" s="2"/>
      <c r="D413" s="2"/>
      <c r="E413" s="2"/>
      <c r="F413" s="2"/>
      <c r="G413" s="2"/>
      <c r="H413" s="2"/>
      <c r="I413" s="2"/>
      <c r="J413" s="2"/>
      <c r="K413" s="2"/>
      <c r="L413" s="2"/>
      <c r="M413" s="2"/>
      <c r="N413" s="2"/>
      <c r="O413" s="2"/>
      <c r="P413" s="2"/>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row>
    <row r="414" spans="1:150" x14ac:dyDescent="0.25">
      <c r="A414" s="2"/>
      <c r="B414" s="2"/>
      <c r="C414" s="2"/>
      <c r="D414" s="2"/>
      <c r="E414" s="2"/>
      <c r="F414" s="2"/>
      <c r="G414" s="2"/>
      <c r="H414" s="2"/>
      <c r="I414" s="2"/>
      <c r="J414" s="2"/>
      <c r="K414" s="2"/>
      <c r="L414" s="2"/>
      <c r="M414" s="2"/>
      <c r="N414" s="2"/>
      <c r="O414" s="2"/>
      <c r="P414" s="2"/>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row>
    <row r="415" spans="1:150" x14ac:dyDescent="0.25">
      <c r="A415" s="2"/>
      <c r="B415" s="2"/>
      <c r="C415" s="2"/>
      <c r="D415" s="2"/>
      <c r="E415" s="2"/>
      <c r="F415" s="2"/>
      <c r="G415" s="2"/>
      <c r="H415" s="2"/>
      <c r="I415" s="2"/>
      <c r="J415" s="2"/>
      <c r="K415" s="2"/>
      <c r="L415" s="2"/>
      <c r="M415" s="2"/>
      <c r="N415" s="2"/>
      <c r="O415" s="2"/>
      <c r="P415" s="2"/>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row>
    <row r="416" spans="1:150" x14ac:dyDescent="0.25">
      <c r="A416" s="2"/>
      <c r="B416" s="2"/>
      <c r="C416" s="2"/>
      <c r="D416" s="2"/>
      <c r="E416" s="2"/>
      <c r="F416" s="2"/>
      <c r="G416" s="2"/>
      <c r="H416" s="2"/>
      <c r="I416" s="2"/>
      <c r="J416" s="2"/>
      <c r="K416" s="2"/>
      <c r="L416" s="2"/>
      <c r="M416" s="2"/>
      <c r="N416" s="2"/>
      <c r="O416" s="2"/>
      <c r="P416" s="2"/>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row>
    <row r="417" spans="1:150" x14ac:dyDescent="0.25">
      <c r="A417" s="2"/>
      <c r="B417" s="2"/>
      <c r="C417" s="2"/>
      <c r="D417" s="2"/>
      <c r="E417" s="2"/>
      <c r="F417" s="2"/>
      <c r="G417" s="2"/>
      <c r="H417" s="2"/>
      <c r="I417" s="2"/>
      <c r="J417" s="2"/>
      <c r="K417" s="2"/>
      <c r="L417" s="2"/>
      <c r="M417" s="2"/>
      <c r="N417" s="2"/>
      <c r="O417" s="2"/>
      <c r="P417" s="2"/>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row>
    <row r="418" spans="1:150" x14ac:dyDescent="0.25">
      <c r="A418" s="2"/>
      <c r="B418" s="2"/>
      <c r="C418" s="2"/>
      <c r="D418" s="2"/>
      <c r="E418" s="2"/>
      <c r="F418" s="2"/>
      <c r="G418" s="2"/>
      <c r="H418" s="2"/>
      <c r="I418" s="2"/>
      <c r="J418" s="2"/>
      <c r="K418" s="2"/>
      <c r="L418" s="2"/>
      <c r="M418" s="2"/>
      <c r="N418" s="2"/>
      <c r="O418" s="2"/>
      <c r="P418" s="2"/>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row>
    <row r="419" spans="1:150" x14ac:dyDescent="0.25">
      <c r="A419" s="2"/>
      <c r="B419" s="2"/>
      <c r="C419" s="2"/>
      <c r="D419" s="2"/>
      <c r="E419" s="2"/>
      <c r="F419" s="2"/>
      <c r="G419" s="2"/>
      <c r="H419" s="2"/>
      <c r="I419" s="2"/>
      <c r="J419" s="2"/>
      <c r="K419" s="2"/>
      <c r="L419" s="2"/>
      <c r="M419" s="2"/>
      <c r="N419" s="2"/>
      <c r="O419" s="2"/>
      <c r="P419" s="2"/>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row>
    <row r="420" spans="1:150" x14ac:dyDescent="0.25">
      <c r="A420" s="2"/>
      <c r="B420" s="2"/>
      <c r="C420" s="2"/>
      <c r="D420" s="2"/>
      <c r="E420" s="2"/>
      <c r="F420" s="2"/>
      <c r="G420" s="2"/>
      <c r="H420" s="2"/>
      <c r="I420" s="2"/>
      <c r="J420" s="2"/>
      <c r="K420" s="2"/>
      <c r="L420" s="2"/>
      <c r="M420" s="2"/>
      <c r="N420" s="2"/>
      <c r="O420" s="2"/>
      <c r="P420" s="2"/>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row>
    <row r="421" spans="1:150" x14ac:dyDescent="0.25">
      <c r="A421" s="2"/>
      <c r="B421" s="2"/>
      <c r="C421" s="2"/>
      <c r="D421" s="2"/>
      <c r="E421" s="2"/>
      <c r="F421" s="2"/>
      <c r="G421" s="2"/>
      <c r="H421" s="2"/>
      <c r="I421" s="2"/>
      <c r="J421" s="2"/>
      <c r="K421" s="2"/>
      <c r="L421" s="2"/>
      <c r="M421" s="2"/>
      <c r="N421" s="2"/>
      <c r="O421" s="2"/>
      <c r="P421" s="2"/>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row>
    <row r="422" spans="1:150" x14ac:dyDescent="0.25">
      <c r="A422" s="2"/>
      <c r="B422" s="2"/>
      <c r="C422" s="2"/>
      <c r="D422" s="2"/>
      <c r="E422" s="2"/>
      <c r="F422" s="2"/>
      <c r="G422" s="2"/>
      <c r="H422" s="2"/>
      <c r="I422" s="2"/>
      <c r="J422" s="2"/>
      <c r="K422" s="2"/>
      <c r="L422" s="2"/>
      <c r="M422" s="2"/>
      <c r="N422" s="2"/>
      <c r="O422" s="2"/>
      <c r="P422" s="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row>
    <row r="423" spans="1:150" x14ac:dyDescent="0.25">
      <c r="A423" s="2"/>
      <c r="B423" s="2"/>
      <c r="C423" s="2"/>
      <c r="D423" s="2"/>
      <c r="E423" s="2"/>
      <c r="F423" s="2"/>
      <c r="G423" s="2"/>
      <c r="H423" s="2"/>
      <c r="I423" s="2"/>
      <c r="J423" s="2"/>
      <c r="K423" s="2"/>
      <c r="L423" s="2"/>
      <c r="M423" s="2"/>
      <c r="N423" s="2"/>
      <c r="O423" s="2"/>
      <c r="P423" s="2"/>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row>
    <row r="424" spans="1:150" x14ac:dyDescent="0.25">
      <c r="A424" s="2"/>
      <c r="B424" s="2"/>
      <c r="C424" s="2"/>
      <c r="D424" s="2"/>
      <c r="E424" s="2"/>
      <c r="F424" s="2"/>
      <c r="G424" s="2"/>
      <c r="H424" s="2"/>
      <c r="I424" s="2"/>
      <c r="J424" s="2"/>
      <c r="K424" s="2"/>
      <c r="L424" s="2"/>
      <c r="M424" s="2"/>
      <c r="N424" s="2"/>
      <c r="O424" s="2"/>
      <c r="P424" s="2"/>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row>
    <row r="425" spans="1:150" x14ac:dyDescent="0.25">
      <c r="A425" s="2"/>
      <c r="B425" s="2"/>
      <c r="C425" s="2"/>
      <c r="D425" s="2"/>
      <c r="E425" s="2"/>
      <c r="F425" s="2"/>
      <c r="G425" s="2"/>
      <c r="H425" s="2"/>
      <c r="I425" s="2"/>
      <c r="J425" s="2"/>
      <c r="K425" s="2"/>
      <c r="L425" s="2"/>
      <c r="M425" s="2"/>
      <c r="N425" s="2"/>
      <c r="O425" s="2"/>
      <c r="P425" s="2"/>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row>
    <row r="426" spans="1:150" x14ac:dyDescent="0.25">
      <c r="A426" s="2"/>
      <c r="B426" s="2"/>
      <c r="C426" s="2"/>
      <c r="D426" s="2"/>
      <c r="E426" s="2"/>
      <c r="F426" s="2"/>
      <c r="G426" s="2"/>
      <c r="H426" s="2"/>
      <c r="I426" s="2"/>
      <c r="J426" s="2"/>
      <c r="K426" s="2"/>
      <c r="L426" s="2"/>
      <c r="M426" s="2"/>
      <c r="N426" s="2"/>
      <c r="O426" s="2"/>
      <c r="P426" s="2"/>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row>
    <row r="427" spans="1:150" x14ac:dyDescent="0.25">
      <c r="A427" s="2"/>
      <c r="B427" s="2"/>
      <c r="C427" s="2"/>
      <c r="D427" s="2"/>
      <c r="E427" s="2"/>
      <c r="F427" s="2"/>
      <c r="G427" s="2"/>
      <c r="H427" s="2"/>
      <c r="I427" s="2"/>
      <c r="J427" s="2"/>
      <c r="K427" s="2"/>
      <c r="L427" s="2"/>
      <c r="M427" s="2"/>
      <c r="N427" s="2"/>
      <c r="O427" s="2"/>
      <c r="P427" s="2"/>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row>
    <row r="428" spans="1:150" x14ac:dyDescent="0.25">
      <c r="A428" s="2"/>
      <c r="B428" s="2"/>
      <c r="C428" s="2"/>
      <c r="D428" s="2"/>
      <c r="E428" s="2"/>
      <c r="F428" s="2"/>
      <c r="G428" s="2"/>
      <c r="H428" s="2"/>
      <c r="I428" s="2"/>
      <c r="J428" s="2"/>
      <c r="K428" s="2"/>
      <c r="L428" s="2"/>
      <c r="M428" s="2"/>
      <c r="N428" s="2"/>
      <c r="O428" s="2"/>
      <c r="P428" s="2"/>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row>
    <row r="429" spans="1:150" x14ac:dyDescent="0.25">
      <c r="A429" s="2"/>
      <c r="B429" s="2"/>
      <c r="C429" s="2"/>
      <c r="D429" s="2"/>
      <c r="E429" s="2"/>
      <c r="F429" s="2"/>
      <c r="G429" s="2"/>
      <c r="H429" s="2"/>
      <c r="I429" s="2"/>
      <c r="J429" s="2"/>
      <c r="K429" s="2"/>
      <c r="L429" s="2"/>
      <c r="M429" s="2"/>
      <c r="N429" s="2"/>
      <c r="O429" s="2"/>
      <c r="P429" s="2"/>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row>
    <row r="430" spans="1:150" x14ac:dyDescent="0.25">
      <c r="A430" s="2"/>
      <c r="B430" s="2"/>
      <c r="C430" s="2"/>
      <c r="D430" s="2"/>
      <c r="E430" s="2"/>
      <c r="F430" s="2"/>
      <c r="G430" s="2"/>
      <c r="H430" s="2"/>
      <c r="I430" s="2"/>
      <c r="J430" s="2"/>
      <c r="K430" s="2"/>
      <c r="L430" s="2"/>
      <c r="M430" s="2"/>
      <c r="N430" s="2"/>
      <c r="O430" s="2"/>
      <c r="P430" s="2"/>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row>
    <row r="431" spans="1:150" x14ac:dyDescent="0.25">
      <c r="A431" s="2"/>
      <c r="B431" s="2"/>
      <c r="C431" s="2"/>
      <c r="D431" s="2"/>
      <c r="E431" s="2"/>
      <c r="F431" s="2"/>
      <c r="G431" s="2"/>
      <c r="H431" s="2"/>
      <c r="I431" s="2"/>
      <c r="J431" s="2"/>
      <c r="K431" s="2"/>
      <c r="L431" s="2"/>
      <c r="M431" s="2"/>
      <c r="N431" s="2"/>
      <c r="O431" s="2"/>
      <c r="P431" s="2"/>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row>
    <row r="432" spans="1:150" x14ac:dyDescent="0.25">
      <c r="A432" s="2"/>
      <c r="B432" s="2"/>
      <c r="C432" s="2"/>
      <c r="D432" s="2"/>
      <c r="E432" s="2"/>
      <c r="F432" s="2"/>
      <c r="G432" s="2"/>
      <c r="H432" s="2"/>
      <c r="I432" s="2"/>
      <c r="J432" s="2"/>
      <c r="K432" s="2"/>
      <c r="L432" s="2"/>
      <c r="M432" s="2"/>
      <c r="N432" s="2"/>
      <c r="O432" s="2"/>
      <c r="P432" s="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row>
    <row r="433" spans="1:150" x14ac:dyDescent="0.25">
      <c r="A433" s="2"/>
      <c r="B433" s="2"/>
      <c r="C433" s="2"/>
      <c r="D433" s="2"/>
      <c r="E433" s="2"/>
      <c r="F433" s="2"/>
      <c r="G433" s="2"/>
      <c r="H433" s="2"/>
      <c r="I433" s="2"/>
      <c r="J433" s="2"/>
      <c r="K433" s="2"/>
      <c r="L433" s="2"/>
      <c r="M433" s="2"/>
      <c r="N433" s="2"/>
      <c r="O433" s="2"/>
      <c r="P433" s="2"/>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row>
    <row r="434" spans="1:150" x14ac:dyDescent="0.25">
      <c r="A434" s="2"/>
      <c r="B434" s="2"/>
      <c r="C434" s="2"/>
      <c r="D434" s="2"/>
      <c r="E434" s="2"/>
      <c r="F434" s="2"/>
      <c r="G434" s="2"/>
      <c r="H434" s="2"/>
      <c r="I434" s="2"/>
      <c r="J434" s="2"/>
      <c r="K434" s="2"/>
      <c r="L434" s="2"/>
      <c r="M434" s="2"/>
      <c r="N434" s="2"/>
      <c r="O434" s="2"/>
      <c r="P434" s="2"/>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row>
    <row r="435" spans="1:150" x14ac:dyDescent="0.25">
      <c r="A435" s="2"/>
      <c r="B435" s="2"/>
      <c r="C435" s="2"/>
      <c r="D435" s="2"/>
      <c r="E435" s="2"/>
      <c r="F435" s="2"/>
      <c r="G435" s="2"/>
      <c r="H435" s="2"/>
      <c r="I435" s="2"/>
      <c r="J435" s="2"/>
      <c r="K435" s="2"/>
      <c r="L435" s="2"/>
      <c r="M435" s="2"/>
      <c r="N435" s="2"/>
      <c r="O435" s="2"/>
      <c r="P435" s="2"/>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row>
    <row r="436" spans="1:150" x14ac:dyDescent="0.25">
      <c r="A436" s="2"/>
      <c r="B436" s="2"/>
      <c r="C436" s="2"/>
      <c r="D436" s="2"/>
      <c r="E436" s="2"/>
      <c r="F436" s="2"/>
      <c r="G436" s="2"/>
      <c r="H436" s="2"/>
      <c r="I436" s="2"/>
      <c r="J436" s="2"/>
      <c r="K436" s="2"/>
      <c r="L436" s="2"/>
      <c r="M436" s="2"/>
      <c r="N436" s="2"/>
      <c r="O436" s="2"/>
      <c r="P436" s="2"/>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row>
    <row r="437" spans="1:150" x14ac:dyDescent="0.25">
      <c r="A437" s="2"/>
      <c r="B437" s="2"/>
      <c r="C437" s="2"/>
      <c r="D437" s="2"/>
      <c r="E437" s="2"/>
      <c r="F437" s="2"/>
      <c r="G437" s="2"/>
      <c r="H437" s="2"/>
      <c r="I437" s="2"/>
      <c r="J437" s="2"/>
      <c r="K437" s="2"/>
      <c r="L437" s="2"/>
      <c r="M437" s="2"/>
      <c r="N437" s="2"/>
      <c r="O437" s="2"/>
      <c r="P437" s="2"/>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row>
    <row r="438" spans="1:150" x14ac:dyDescent="0.25">
      <c r="A438" s="2"/>
      <c r="B438" s="2"/>
      <c r="C438" s="2"/>
      <c r="D438" s="2"/>
      <c r="E438" s="2"/>
      <c r="F438" s="2"/>
      <c r="G438" s="2"/>
      <c r="H438" s="2"/>
      <c r="I438" s="2"/>
      <c r="J438" s="2"/>
      <c r="K438" s="2"/>
      <c r="L438" s="2"/>
      <c r="M438" s="2"/>
      <c r="N438" s="2"/>
      <c r="O438" s="2"/>
      <c r="P438" s="2"/>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row>
    <row r="439" spans="1:150" x14ac:dyDescent="0.25">
      <c r="A439" s="2"/>
      <c r="B439" s="2"/>
      <c r="C439" s="2"/>
      <c r="D439" s="2"/>
      <c r="E439" s="2"/>
      <c r="F439" s="2"/>
      <c r="G439" s="2"/>
      <c r="H439" s="2"/>
      <c r="I439" s="2"/>
      <c r="J439" s="2"/>
      <c r="K439" s="2"/>
      <c r="L439" s="2"/>
      <c r="M439" s="2"/>
      <c r="N439" s="2"/>
      <c r="O439" s="2"/>
      <c r="P439" s="2"/>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row>
    <row r="440" spans="1:150" x14ac:dyDescent="0.25">
      <c r="A440" s="2"/>
      <c r="B440" s="2"/>
      <c r="C440" s="2"/>
      <c r="D440" s="2"/>
      <c r="E440" s="2"/>
      <c r="F440" s="2"/>
      <c r="G440" s="2"/>
      <c r="H440" s="2"/>
      <c r="I440" s="2"/>
      <c r="J440" s="2"/>
      <c r="K440" s="2"/>
      <c r="L440" s="2"/>
      <c r="M440" s="2"/>
      <c r="N440" s="2"/>
      <c r="O440" s="2"/>
      <c r="P440" s="2"/>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row>
    <row r="441" spans="1:150" x14ac:dyDescent="0.25">
      <c r="A441" s="2"/>
      <c r="B441" s="2"/>
      <c r="C441" s="2"/>
      <c r="D441" s="2"/>
      <c r="E441" s="2"/>
      <c r="F441" s="2"/>
      <c r="G441" s="2"/>
      <c r="H441" s="2"/>
      <c r="I441" s="2"/>
      <c r="J441" s="2"/>
      <c r="K441" s="2"/>
      <c r="L441" s="2"/>
      <c r="M441" s="2"/>
      <c r="N441" s="2"/>
      <c r="O441" s="2"/>
      <c r="P441" s="2"/>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row>
    <row r="442" spans="1:150" x14ac:dyDescent="0.25">
      <c r="A442" s="2"/>
      <c r="B442" s="2"/>
      <c r="C442" s="2"/>
      <c r="D442" s="2"/>
      <c r="E442" s="2"/>
      <c r="F442" s="2"/>
      <c r="G442" s="2"/>
      <c r="H442" s="2"/>
      <c r="I442" s="2"/>
      <c r="J442" s="2"/>
      <c r="K442" s="2"/>
      <c r="L442" s="2"/>
      <c r="M442" s="2"/>
      <c r="N442" s="2"/>
      <c r="O442" s="2"/>
      <c r="P442" s="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row>
    <row r="443" spans="1:150" x14ac:dyDescent="0.25">
      <c r="A443" s="2"/>
      <c r="B443" s="2"/>
      <c r="C443" s="2"/>
      <c r="D443" s="2"/>
      <c r="E443" s="2"/>
      <c r="F443" s="2"/>
      <c r="G443" s="2"/>
      <c r="H443" s="2"/>
      <c r="I443" s="2"/>
      <c r="J443" s="2"/>
      <c r="K443" s="2"/>
      <c r="L443" s="2"/>
      <c r="M443" s="2"/>
      <c r="N443" s="2"/>
      <c r="O443" s="2"/>
      <c r="P443" s="2"/>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row>
    <row r="444" spans="1:150" x14ac:dyDescent="0.25">
      <c r="A444" s="2"/>
      <c r="B444" s="2"/>
      <c r="C444" s="2"/>
      <c r="D444" s="2"/>
      <c r="E444" s="2"/>
      <c r="F444" s="2"/>
      <c r="G444" s="2"/>
      <c r="H444" s="2"/>
      <c r="I444" s="2"/>
      <c r="J444" s="2"/>
      <c r="K444" s="2"/>
      <c r="L444" s="2"/>
      <c r="M444" s="2"/>
      <c r="N444" s="2"/>
      <c r="O444" s="2"/>
      <c r="P444" s="2"/>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row>
    <row r="445" spans="1:150" x14ac:dyDescent="0.25">
      <c r="A445" s="2"/>
      <c r="B445" s="2"/>
      <c r="C445" s="2"/>
      <c r="D445" s="2"/>
      <c r="E445" s="2"/>
      <c r="F445" s="2"/>
      <c r="G445" s="2"/>
      <c r="H445" s="2"/>
      <c r="I445" s="2"/>
      <c r="J445" s="2"/>
      <c r="K445" s="2"/>
      <c r="L445" s="2"/>
      <c r="M445" s="2"/>
      <c r="N445" s="2"/>
      <c r="O445" s="2"/>
      <c r="P445" s="2"/>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row>
    <row r="446" spans="1:150" x14ac:dyDescent="0.25">
      <c r="A446" s="2"/>
      <c r="B446" s="2"/>
      <c r="C446" s="2"/>
      <c r="D446" s="2"/>
      <c r="E446" s="2"/>
      <c r="F446" s="2"/>
      <c r="G446" s="2"/>
      <c r="H446" s="2"/>
      <c r="I446" s="2"/>
      <c r="J446" s="2"/>
      <c r="K446" s="2"/>
      <c r="L446" s="2"/>
      <c r="M446" s="2"/>
      <c r="N446" s="2"/>
      <c r="O446" s="2"/>
      <c r="P446" s="2"/>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row>
    <row r="447" spans="1:150" x14ac:dyDescent="0.25">
      <c r="A447" s="2"/>
      <c r="B447" s="2"/>
      <c r="C447" s="2"/>
      <c r="D447" s="2"/>
      <c r="E447" s="2"/>
      <c r="F447" s="2"/>
      <c r="G447" s="2"/>
      <c r="H447" s="2"/>
      <c r="I447" s="2"/>
      <c r="J447" s="2"/>
      <c r="K447" s="2"/>
      <c r="L447" s="2"/>
      <c r="M447" s="2"/>
      <c r="N447" s="2"/>
      <c r="O447" s="2"/>
      <c r="P447" s="2"/>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row>
    <row r="448" spans="1:150" x14ac:dyDescent="0.25">
      <c r="A448" s="2"/>
      <c r="B448" s="2"/>
      <c r="C448" s="2"/>
      <c r="D448" s="2"/>
      <c r="E448" s="2"/>
      <c r="F448" s="2"/>
      <c r="G448" s="2"/>
      <c r="H448" s="2"/>
      <c r="I448" s="2"/>
      <c r="J448" s="2"/>
      <c r="K448" s="2"/>
      <c r="L448" s="2"/>
      <c r="M448" s="2"/>
      <c r="N448" s="2"/>
      <c r="O448" s="2"/>
      <c r="P448" s="2"/>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row>
    <row r="449" spans="1:150" x14ac:dyDescent="0.25">
      <c r="A449" s="2"/>
      <c r="B449" s="2"/>
      <c r="C449" s="2"/>
      <c r="D449" s="2"/>
      <c r="E449" s="2"/>
      <c r="F449" s="2"/>
      <c r="G449" s="2"/>
      <c r="H449" s="2"/>
      <c r="I449" s="2"/>
      <c r="J449" s="2"/>
      <c r="K449" s="2"/>
      <c r="L449" s="2"/>
      <c r="M449" s="2"/>
      <c r="N449" s="2"/>
      <c r="O449" s="2"/>
      <c r="P449" s="2"/>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row>
    <row r="450" spans="1:150" x14ac:dyDescent="0.25">
      <c r="A450" s="2"/>
      <c r="B450" s="2"/>
      <c r="C450" s="2"/>
      <c r="D450" s="2"/>
      <c r="E450" s="2"/>
      <c r="F450" s="2"/>
      <c r="G450" s="2"/>
      <c r="H450" s="2"/>
      <c r="I450" s="2"/>
      <c r="J450" s="2"/>
      <c r="K450" s="2"/>
      <c r="L450" s="2"/>
      <c r="M450" s="2"/>
      <c r="N450" s="2"/>
      <c r="O450" s="2"/>
      <c r="P450" s="2"/>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row>
    <row r="451" spans="1:150" x14ac:dyDescent="0.25">
      <c r="A451" s="2"/>
      <c r="B451" s="2"/>
      <c r="C451" s="2"/>
      <c r="D451" s="2"/>
      <c r="E451" s="2"/>
      <c r="F451" s="2"/>
      <c r="G451" s="2"/>
      <c r="H451" s="2"/>
      <c r="I451" s="2"/>
      <c r="J451" s="2"/>
      <c r="K451" s="2"/>
      <c r="L451" s="2"/>
      <c r="M451" s="2"/>
      <c r="N451" s="2"/>
      <c r="O451" s="2"/>
      <c r="P451" s="2"/>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row>
    <row r="452" spans="1:150" x14ac:dyDescent="0.25">
      <c r="A452" s="2"/>
      <c r="B452" s="2"/>
      <c r="C452" s="2"/>
      <c r="D452" s="2"/>
      <c r="E452" s="2"/>
      <c r="F452" s="2"/>
      <c r="G452" s="2"/>
      <c r="H452" s="2"/>
      <c r="I452" s="2"/>
      <c r="J452" s="2"/>
      <c r="K452" s="2"/>
      <c r="L452" s="2"/>
      <c r="M452" s="2"/>
      <c r="N452" s="2"/>
      <c r="O452" s="2"/>
      <c r="P452" s="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row>
    <row r="453" spans="1:150" x14ac:dyDescent="0.25">
      <c r="A453" s="2"/>
      <c r="B453" s="2"/>
      <c r="C453" s="2"/>
      <c r="D453" s="2"/>
      <c r="E453" s="2"/>
      <c r="F453" s="2"/>
      <c r="G453" s="2"/>
      <c r="H453" s="2"/>
      <c r="I453" s="2"/>
      <c r="J453" s="2"/>
      <c r="K453" s="2"/>
      <c r="L453" s="2"/>
      <c r="M453" s="2"/>
      <c r="N453" s="2"/>
      <c r="O453" s="2"/>
      <c r="P453" s="2"/>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row>
    <row r="454" spans="1:150" x14ac:dyDescent="0.25">
      <c r="A454" s="2"/>
      <c r="B454" s="2"/>
      <c r="C454" s="2"/>
      <c r="D454" s="2"/>
      <c r="E454" s="2"/>
      <c r="F454" s="2"/>
      <c r="G454" s="2"/>
      <c r="H454" s="2"/>
      <c r="I454" s="2"/>
      <c r="J454" s="2"/>
      <c r="K454" s="2"/>
      <c r="L454" s="2"/>
      <c r="M454" s="2"/>
      <c r="N454" s="2"/>
      <c r="O454" s="2"/>
      <c r="P454" s="2"/>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row>
    <row r="455" spans="1:150" x14ac:dyDescent="0.25">
      <c r="A455" s="2"/>
      <c r="B455" s="2"/>
      <c r="C455" s="2"/>
      <c r="D455" s="2"/>
      <c r="E455" s="2"/>
      <c r="F455" s="2"/>
      <c r="G455" s="2"/>
      <c r="H455" s="2"/>
      <c r="I455" s="2"/>
      <c r="J455" s="2"/>
      <c r="K455" s="2"/>
      <c r="L455" s="2"/>
      <c r="M455" s="2"/>
      <c r="N455" s="2"/>
      <c r="O455" s="2"/>
      <c r="P455" s="2"/>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row>
    <row r="456" spans="1:150" x14ac:dyDescent="0.25">
      <c r="A456" s="2"/>
      <c r="B456" s="2"/>
      <c r="C456" s="2"/>
      <c r="D456" s="2"/>
      <c r="E456" s="2"/>
      <c r="F456" s="2"/>
      <c r="G456" s="2"/>
      <c r="H456" s="2"/>
      <c r="I456" s="2"/>
      <c r="J456" s="2"/>
      <c r="K456" s="2"/>
      <c r="L456" s="2"/>
      <c r="M456" s="2"/>
      <c r="N456" s="2"/>
      <c r="O456" s="2"/>
      <c r="P456" s="2"/>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row>
    <row r="457" spans="1:150" x14ac:dyDescent="0.25">
      <c r="A457" s="2"/>
      <c r="B457" s="2"/>
      <c r="C457" s="2"/>
      <c r="D457" s="2"/>
      <c r="E457" s="2"/>
      <c r="F457" s="2"/>
      <c r="G457" s="2"/>
      <c r="H457" s="2"/>
      <c r="I457" s="2"/>
      <c r="J457" s="2"/>
      <c r="K457" s="2"/>
      <c r="L457" s="2"/>
      <c r="M457" s="2"/>
      <c r="N457" s="2"/>
      <c r="O457" s="2"/>
      <c r="P457" s="2"/>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row>
    <row r="458" spans="1:150" x14ac:dyDescent="0.25">
      <c r="A458" s="2"/>
      <c r="B458" s="2"/>
      <c r="C458" s="2"/>
      <c r="D458" s="2"/>
      <c r="E458" s="2"/>
      <c r="F458" s="2"/>
      <c r="G458" s="2"/>
      <c r="H458" s="2"/>
      <c r="I458" s="2"/>
      <c r="J458" s="2"/>
      <c r="K458" s="2"/>
      <c r="L458" s="2"/>
      <c r="M458" s="2"/>
      <c r="N458" s="2"/>
      <c r="O458" s="2"/>
      <c r="P458" s="2"/>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row>
    <row r="459" spans="1:150" x14ac:dyDescent="0.25">
      <c r="A459" s="2"/>
      <c r="B459" s="2"/>
      <c r="C459" s="2"/>
      <c r="D459" s="2"/>
      <c r="E459" s="2"/>
      <c r="F459" s="2"/>
      <c r="G459" s="2"/>
      <c r="H459" s="2"/>
      <c r="I459" s="2"/>
      <c r="J459" s="2"/>
      <c r="K459" s="2"/>
      <c r="L459" s="2"/>
      <c r="M459" s="2"/>
      <c r="N459" s="2"/>
      <c r="O459" s="2"/>
      <c r="P459" s="2"/>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row>
    <row r="460" spans="1:150" x14ac:dyDescent="0.25">
      <c r="A460" s="2"/>
      <c r="B460" s="2"/>
      <c r="C460" s="2"/>
      <c r="D460" s="2"/>
      <c r="E460" s="2"/>
      <c r="F460" s="2"/>
      <c r="G460" s="2"/>
      <c r="H460" s="2"/>
      <c r="I460" s="2"/>
      <c r="J460" s="2"/>
      <c r="K460" s="2"/>
      <c r="L460" s="2"/>
      <c r="M460" s="2"/>
      <c r="N460" s="2"/>
      <c r="O460" s="2"/>
      <c r="P460" s="2"/>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row>
    <row r="461" spans="1:150" x14ac:dyDescent="0.25">
      <c r="A461" s="2"/>
      <c r="B461" s="2"/>
      <c r="C461" s="2"/>
      <c r="D461" s="2"/>
      <c r="E461" s="2"/>
      <c r="F461" s="2"/>
      <c r="G461" s="2"/>
      <c r="H461" s="2"/>
      <c r="I461" s="2"/>
      <c r="J461" s="2"/>
      <c r="K461" s="2"/>
      <c r="L461" s="2"/>
      <c r="M461" s="2"/>
      <c r="N461" s="2"/>
      <c r="O461" s="2"/>
      <c r="P461" s="2"/>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row>
    <row r="462" spans="1:150" x14ac:dyDescent="0.25">
      <c r="A462" s="2"/>
      <c r="B462" s="2"/>
      <c r="C462" s="2"/>
      <c r="D462" s="2"/>
      <c r="E462" s="2"/>
      <c r="F462" s="2"/>
      <c r="G462" s="2"/>
      <c r="H462" s="2"/>
      <c r="I462" s="2"/>
      <c r="J462" s="2"/>
      <c r="K462" s="2"/>
      <c r="L462" s="2"/>
      <c r="M462" s="2"/>
      <c r="N462" s="2"/>
      <c r="O462" s="2"/>
      <c r="P462" s="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row>
    <row r="463" spans="1:150" x14ac:dyDescent="0.25">
      <c r="A463" s="2"/>
      <c r="B463" s="2"/>
      <c r="C463" s="2"/>
      <c r="D463" s="2"/>
      <c r="E463" s="2"/>
      <c r="F463" s="2"/>
      <c r="G463" s="2"/>
      <c r="H463" s="2"/>
      <c r="I463" s="2"/>
      <c r="J463" s="2"/>
      <c r="K463" s="2"/>
      <c r="L463" s="2"/>
      <c r="M463" s="2"/>
      <c r="N463" s="2"/>
      <c r="O463" s="2"/>
      <c r="P463" s="2"/>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row>
    <row r="464" spans="1:150" x14ac:dyDescent="0.25">
      <c r="A464" s="2"/>
      <c r="B464" s="2"/>
      <c r="C464" s="2"/>
      <c r="D464" s="2"/>
      <c r="E464" s="2"/>
      <c r="F464" s="2"/>
      <c r="G464" s="2"/>
      <c r="H464" s="2"/>
      <c r="I464" s="2"/>
      <c r="J464" s="2"/>
      <c r="K464" s="2"/>
      <c r="L464" s="2"/>
      <c r="M464" s="2"/>
      <c r="N464" s="2"/>
      <c r="O464" s="2"/>
      <c r="P464" s="2"/>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row>
    <row r="465" spans="1:150" x14ac:dyDescent="0.25">
      <c r="A465" s="2"/>
      <c r="B465" s="2"/>
      <c r="C465" s="2"/>
      <c r="D465" s="2"/>
      <c r="E465" s="2"/>
      <c r="F465" s="2"/>
      <c r="G465" s="2"/>
      <c r="H465" s="2"/>
      <c r="I465" s="2"/>
      <c r="J465" s="2"/>
      <c r="K465" s="2"/>
      <c r="L465" s="2"/>
      <c r="M465" s="2"/>
      <c r="N465" s="2"/>
      <c r="O465" s="2"/>
      <c r="P465" s="2"/>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row>
    <row r="466" spans="1:150" x14ac:dyDescent="0.25">
      <c r="A466" s="2"/>
      <c r="B466" s="2"/>
      <c r="C466" s="2"/>
      <c r="D466" s="2"/>
      <c r="E466" s="2"/>
      <c r="F466" s="2"/>
      <c r="G466" s="2"/>
      <c r="H466" s="2"/>
      <c r="I466" s="2"/>
      <c r="J466" s="2"/>
      <c r="K466" s="2"/>
      <c r="L466" s="2"/>
      <c r="M466" s="2"/>
      <c r="N466" s="2"/>
      <c r="O466" s="2"/>
      <c r="P466" s="2"/>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row>
    <row r="467" spans="1:150" x14ac:dyDescent="0.25">
      <c r="A467" s="2"/>
      <c r="B467" s="2"/>
      <c r="C467" s="2"/>
      <c r="D467" s="2"/>
      <c r="E467" s="2"/>
      <c r="F467" s="2"/>
      <c r="G467" s="2"/>
      <c r="H467" s="2"/>
      <c r="I467" s="2"/>
      <c r="J467" s="2"/>
      <c r="K467" s="2"/>
      <c r="L467" s="2"/>
      <c r="M467" s="2"/>
      <c r="N467" s="2"/>
      <c r="O467" s="2"/>
      <c r="P467" s="2"/>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row>
    <row r="468" spans="1:150" x14ac:dyDescent="0.25">
      <c r="A468" s="2"/>
      <c r="B468" s="2"/>
      <c r="C468" s="2"/>
      <c r="D468" s="2"/>
      <c r="E468" s="2"/>
      <c r="F468" s="2"/>
      <c r="G468" s="2"/>
      <c r="H468" s="2"/>
      <c r="I468" s="2"/>
      <c r="J468" s="2"/>
      <c r="K468" s="2"/>
      <c r="L468" s="2"/>
      <c r="M468" s="2"/>
      <c r="N468" s="2"/>
      <c r="O468" s="2"/>
      <c r="P468" s="2"/>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row>
    <row r="469" spans="1:150" x14ac:dyDescent="0.25">
      <c r="A469" s="2"/>
      <c r="B469" s="2"/>
      <c r="C469" s="2"/>
      <c r="D469" s="2"/>
      <c r="E469" s="2"/>
      <c r="F469" s="2"/>
      <c r="G469" s="2"/>
      <c r="H469" s="2"/>
      <c r="I469" s="2"/>
      <c r="J469" s="2"/>
      <c r="K469" s="2"/>
      <c r="L469" s="2"/>
      <c r="M469" s="2"/>
      <c r="N469" s="2"/>
      <c r="O469" s="2"/>
      <c r="P469" s="2"/>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row>
    <row r="470" spans="1:150" x14ac:dyDescent="0.25">
      <c r="A470" s="2"/>
      <c r="B470" s="2"/>
      <c r="C470" s="2"/>
      <c r="D470" s="2"/>
      <c r="E470" s="2"/>
      <c r="F470" s="2"/>
      <c r="G470" s="2"/>
      <c r="H470" s="2"/>
      <c r="I470" s="2"/>
      <c r="J470" s="2"/>
      <c r="K470" s="2"/>
      <c r="L470" s="2"/>
      <c r="M470" s="2"/>
      <c r="N470" s="2"/>
      <c r="O470" s="2"/>
      <c r="P470" s="2"/>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row>
    <row r="471" spans="1:150" x14ac:dyDescent="0.25">
      <c r="A471" s="2"/>
      <c r="B471" s="2"/>
      <c r="C471" s="2"/>
      <c r="D471" s="2"/>
      <c r="E471" s="2"/>
      <c r="F471" s="2"/>
      <c r="G471" s="2"/>
      <c r="H471" s="2"/>
      <c r="I471" s="2"/>
      <c r="J471" s="2"/>
      <c r="K471" s="2"/>
      <c r="L471" s="2"/>
      <c r="M471" s="2"/>
      <c r="N471" s="2"/>
      <c r="O471" s="2"/>
      <c r="P471" s="2"/>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row>
    <row r="472" spans="1:150" x14ac:dyDescent="0.25">
      <c r="A472" s="2"/>
      <c r="B472" s="2"/>
      <c r="C472" s="2"/>
      <c r="D472" s="2"/>
      <c r="E472" s="2"/>
      <c r="F472" s="2"/>
      <c r="G472" s="2"/>
      <c r="H472" s="2"/>
      <c r="I472" s="2"/>
      <c r="J472" s="2"/>
      <c r="K472" s="2"/>
      <c r="L472" s="2"/>
      <c r="M472" s="2"/>
      <c r="N472" s="2"/>
      <c r="O472" s="2"/>
      <c r="P472" s="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row>
    <row r="473" spans="1:150" x14ac:dyDescent="0.25">
      <c r="A473" s="2"/>
      <c r="B473" s="2"/>
      <c r="C473" s="2"/>
      <c r="D473" s="2"/>
      <c r="E473" s="2"/>
      <c r="F473" s="2"/>
      <c r="G473" s="2"/>
      <c r="H473" s="2"/>
      <c r="I473" s="2"/>
      <c r="J473" s="2"/>
      <c r="K473" s="2"/>
      <c r="L473" s="2"/>
      <c r="M473" s="2"/>
      <c r="N473" s="2"/>
      <c r="O473" s="2"/>
      <c r="P473" s="2"/>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row>
    <row r="474" spans="1:150" x14ac:dyDescent="0.25">
      <c r="A474" s="2"/>
      <c r="B474" s="2"/>
      <c r="C474" s="2"/>
      <c r="D474" s="2"/>
      <c r="E474" s="2"/>
      <c r="F474" s="2"/>
      <c r="G474" s="2"/>
      <c r="H474" s="2"/>
      <c r="I474" s="2"/>
      <c r="J474" s="2"/>
      <c r="K474" s="2"/>
      <c r="L474" s="2"/>
      <c r="M474" s="2"/>
      <c r="N474" s="2"/>
      <c r="O474" s="2"/>
      <c r="P474" s="2"/>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row>
    <row r="475" spans="1:150" x14ac:dyDescent="0.25">
      <c r="A475" s="2"/>
      <c r="B475" s="2"/>
      <c r="C475" s="2"/>
      <c r="D475" s="2"/>
      <c r="E475" s="2"/>
      <c r="F475" s="2"/>
      <c r="G475" s="2"/>
      <c r="H475" s="2"/>
      <c r="I475" s="2"/>
      <c r="J475" s="2"/>
      <c r="K475" s="2"/>
      <c r="L475" s="2"/>
      <c r="M475" s="2"/>
      <c r="N475" s="2"/>
      <c r="O475" s="2"/>
      <c r="P475" s="2"/>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row>
    <row r="476" spans="1:150" x14ac:dyDescent="0.25">
      <c r="A476" s="2"/>
      <c r="B476" s="2"/>
      <c r="C476" s="2"/>
      <c r="D476" s="2"/>
      <c r="E476" s="2"/>
      <c r="F476" s="2"/>
      <c r="G476" s="2"/>
      <c r="H476" s="2"/>
      <c r="I476" s="2"/>
      <c r="J476" s="2"/>
      <c r="K476" s="2"/>
      <c r="L476" s="2"/>
      <c r="M476" s="2"/>
      <c r="N476" s="2"/>
      <c r="O476" s="2"/>
      <c r="P476" s="2"/>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row>
    <row r="477" spans="1:150" x14ac:dyDescent="0.25">
      <c r="A477" s="2"/>
      <c r="B477" s="2"/>
      <c r="C477" s="2"/>
      <c r="D477" s="2"/>
      <c r="E477" s="2"/>
      <c r="F477" s="2"/>
      <c r="G477" s="2"/>
      <c r="H477" s="2"/>
      <c r="I477" s="2"/>
      <c r="J477" s="2"/>
      <c r="K477" s="2"/>
      <c r="L477" s="2"/>
      <c r="M477" s="2"/>
      <c r="N477" s="2"/>
      <c r="O477" s="2"/>
      <c r="P477" s="2"/>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row>
    <row r="478" spans="1:150" x14ac:dyDescent="0.25">
      <c r="A478" s="2"/>
      <c r="B478" s="2"/>
      <c r="C478" s="2"/>
      <c r="D478" s="2"/>
      <c r="E478" s="2"/>
      <c r="F478" s="2"/>
      <c r="G478" s="2"/>
      <c r="H478" s="2"/>
      <c r="I478" s="2"/>
      <c r="J478" s="2"/>
      <c r="K478" s="2"/>
      <c r="L478" s="2"/>
      <c r="M478" s="2"/>
      <c r="N478" s="2"/>
      <c r="O478" s="2"/>
      <c r="P478" s="2"/>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row>
    <row r="479" spans="1:150" x14ac:dyDescent="0.25">
      <c r="A479" s="2"/>
      <c r="B479" s="2"/>
      <c r="C479" s="2"/>
      <c r="D479" s="2"/>
      <c r="E479" s="2"/>
      <c r="F479" s="2"/>
      <c r="G479" s="2"/>
      <c r="H479" s="2"/>
      <c r="I479" s="2"/>
      <c r="J479" s="2"/>
      <c r="K479" s="2"/>
      <c r="L479" s="2"/>
      <c r="M479" s="2"/>
      <c r="N479" s="2"/>
      <c r="O479" s="2"/>
      <c r="P479" s="2"/>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row>
    <row r="480" spans="1:150" x14ac:dyDescent="0.25">
      <c r="A480" s="2"/>
      <c r="B480" s="2"/>
      <c r="C480" s="2"/>
      <c r="D480" s="2"/>
      <c r="E480" s="2"/>
      <c r="F480" s="2"/>
      <c r="G480" s="2"/>
      <c r="H480" s="2"/>
      <c r="I480" s="2"/>
      <c r="J480" s="2"/>
      <c r="K480" s="2"/>
      <c r="L480" s="2"/>
      <c r="M480" s="2"/>
      <c r="N480" s="2"/>
      <c r="O480" s="2"/>
      <c r="P480" s="2"/>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row>
    <row r="481" spans="1:150" x14ac:dyDescent="0.25">
      <c r="A481" s="2"/>
      <c r="B481" s="2"/>
      <c r="C481" s="2"/>
      <c r="D481" s="2"/>
      <c r="E481" s="2"/>
      <c r="F481" s="2"/>
      <c r="G481" s="2"/>
      <c r="H481" s="2"/>
      <c r="I481" s="2"/>
      <c r="J481" s="2"/>
      <c r="K481" s="2"/>
      <c r="L481" s="2"/>
      <c r="M481" s="2"/>
      <c r="N481" s="2"/>
      <c r="O481" s="2"/>
      <c r="P481" s="2"/>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row>
    <row r="482" spans="1:150" x14ac:dyDescent="0.25">
      <c r="A482" s="2"/>
      <c r="B482" s="2"/>
      <c r="C482" s="2"/>
      <c r="D482" s="2"/>
      <c r="E482" s="2"/>
      <c r="F482" s="2"/>
      <c r="G482" s="2"/>
      <c r="H482" s="2"/>
      <c r="I482" s="2"/>
      <c r="J482" s="2"/>
      <c r="K482" s="2"/>
      <c r="L482" s="2"/>
      <c r="M482" s="2"/>
      <c r="N482" s="2"/>
      <c r="O482" s="2"/>
      <c r="P482" s="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row>
    <row r="483" spans="1:150" x14ac:dyDescent="0.25">
      <c r="A483" s="2"/>
      <c r="B483" s="2"/>
      <c r="C483" s="2"/>
      <c r="D483" s="2"/>
      <c r="E483" s="2"/>
      <c r="F483" s="2"/>
      <c r="G483" s="2"/>
      <c r="H483" s="2"/>
      <c r="I483" s="2"/>
      <c r="J483" s="2"/>
      <c r="K483" s="2"/>
      <c r="L483" s="2"/>
      <c r="M483" s="2"/>
      <c r="N483" s="2"/>
      <c r="O483" s="2"/>
      <c r="P483" s="2"/>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row>
    <row r="484" spans="1:150" x14ac:dyDescent="0.25">
      <c r="A484" s="2"/>
      <c r="B484" s="2"/>
      <c r="C484" s="2"/>
      <c r="D484" s="2"/>
      <c r="E484" s="2"/>
      <c r="F484" s="2"/>
      <c r="G484" s="2"/>
      <c r="H484" s="2"/>
      <c r="I484" s="2"/>
      <c r="J484" s="2"/>
      <c r="K484" s="2"/>
      <c r="L484" s="2"/>
      <c r="M484" s="2"/>
      <c r="N484" s="2"/>
      <c r="O484" s="2"/>
      <c r="P484" s="2"/>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row>
    <row r="485" spans="1:150" x14ac:dyDescent="0.25">
      <c r="A485" s="2"/>
      <c r="B485" s="2"/>
      <c r="C485" s="2"/>
      <c r="D485" s="2"/>
      <c r="E485" s="2"/>
      <c r="F485" s="2"/>
      <c r="G485" s="2"/>
      <c r="H485" s="2"/>
      <c r="I485" s="2"/>
      <c r="J485" s="2"/>
      <c r="K485" s="2"/>
      <c r="L485" s="2"/>
      <c r="M485" s="2"/>
      <c r="N485" s="2"/>
      <c r="O485" s="2"/>
      <c r="P485" s="2"/>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row>
    <row r="486" spans="1:150" x14ac:dyDescent="0.25">
      <c r="A486" s="2"/>
      <c r="B486" s="2"/>
      <c r="C486" s="2"/>
      <c r="D486" s="2"/>
      <c r="E486" s="2"/>
      <c r="F486" s="2"/>
      <c r="G486" s="2"/>
      <c r="H486" s="2"/>
      <c r="I486" s="2"/>
      <c r="J486" s="2"/>
      <c r="K486" s="2"/>
      <c r="L486" s="2"/>
      <c r="M486" s="2"/>
      <c r="N486" s="2"/>
      <c r="O486" s="2"/>
      <c r="P486" s="2"/>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row>
    <row r="487" spans="1:150" x14ac:dyDescent="0.25">
      <c r="A487" s="2"/>
      <c r="B487" s="2"/>
      <c r="C487" s="2"/>
      <c r="D487" s="2"/>
      <c r="E487" s="2"/>
      <c r="F487" s="2"/>
      <c r="G487" s="2"/>
      <c r="H487" s="2"/>
      <c r="I487" s="2"/>
      <c r="J487" s="2"/>
      <c r="K487" s="2"/>
      <c r="L487" s="2"/>
      <c r="M487" s="2"/>
      <c r="N487" s="2"/>
      <c r="O487" s="2"/>
      <c r="P487" s="2"/>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row>
    <row r="488" spans="1:150" x14ac:dyDescent="0.25">
      <c r="A488" s="2"/>
      <c r="B488" s="2"/>
      <c r="C488" s="2"/>
      <c r="D488" s="2"/>
      <c r="E488" s="2"/>
      <c r="F488" s="2"/>
      <c r="G488" s="2"/>
      <c r="H488" s="2"/>
      <c r="I488" s="2"/>
      <c r="J488" s="2"/>
      <c r="K488" s="2"/>
      <c r="L488" s="2"/>
      <c r="M488" s="2"/>
      <c r="N488" s="2"/>
      <c r="O488" s="2"/>
      <c r="P488" s="2"/>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row>
    <row r="489" spans="1:150" x14ac:dyDescent="0.25">
      <c r="A489" s="2"/>
      <c r="B489" s="2"/>
      <c r="C489" s="2"/>
      <c r="D489" s="2"/>
      <c r="E489" s="2"/>
      <c r="F489" s="2"/>
      <c r="G489" s="2"/>
      <c r="H489" s="2"/>
      <c r="I489" s="2"/>
      <c r="J489" s="2"/>
      <c r="K489" s="2"/>
      <c r="L489" s="2"/>
      <c r="M489" s="2"/>
      <c r="N489" s="2"/>
      <c r="O489" s="2"/>
      <c r="P489" s="2"/>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row>
    <row r="490" spans="1:150" x14ac:dyDescent="0.25">
      <c r="A490" s="2"/>
      <c r="B490" s="2"/>
      <c r="C490" s="2"/>
      <c r="D490" s="2"/>
      <c r="E490" s="2"/>
      <c r="F490" s="2"/>
      <c r="G490" s="2"/>
      <c r="H490" s="2"/>
      <c r="I490" s="2"/>
      <c r="J490" s="2"/>
      <c r="K490" s="2"/>
      <c r="L490" s="2"/>
      <c r="M490" s="2"/>
      <c r="N490" s="2"/>
      <c r="O490" s="2"/>
      <c r="P490" s="2"/>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row>
    <row r="491" spans="1:150" x14ac:dyDescent="0.25">
      <c r="A491" s="2"/>
      <c r="B491" s="2"/>
      <c r="C491" s="2"/>
      <c r="D491" s="2"/>
      <c r="E491" s="2"/>
      <c r="F491" s="2"/>
      <c r="G491" s="2"/>
      <c r="H491" s="2"/>
      <c r="I491" s="2"/>
      <c r="J491" s="2"/>
      <c r="K491" s="2"/>
      <c r="L491" s="2"/>
      <c r="M491" s="2"/>
      <c r="N491" s="2"/>
      <c r="O491" s="2"/>
      <c r="P491" s="2"/>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row>
    <row r="492" spans="1:150" x14ac:dyDescent="0.25">
      <c r="A492" s="2"/>
      <c r="B492" s="2"/>
      <c r="C492" s="2"/>
      <c r="D492" s="2"/>
      <c r="E492" s="2"/>
      <c r="F492" s="2"/>
      <c r="G492" s="2"/>
      <c r="H492" s="2"/>
      <c r="I492" s="2"/>
      <c r="J492" s="2"/>
      <c r="K492" s="2"/>
      <c r="L492" s="2"/>
      <c r="M492" s="2"/>
      <c r="N492" s="2"/>
      <c r="O492" s="2"/>
      <c r="P492" s="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row>
    <row r="493" spans="1:150" x14ac:dyDescent="0.25">
      <c r="A493" s="2"/>
      <c r="B493" s="2"/>
      <c r="C493" s="2"/>
      <c r="D493" s="2"/>
      <c r="E493" s="2"/>
      <c r="F493" s="2"/>
      <c r="G493" s="2"/>
      <c r="H493" s="2"/>
      <c r="I493" s="2"/>
      <c r="J493" s="2"/>
      <c r="K493" s="2"/>
      <c r="L493" s="2"/>
      <c r="M493" s="2"/>
      <c r="N493" s="2"/>
      <c r="O493" s="2"/>
      <c r="P493" s="2"/>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row>
    <row r="494" spans="1:150" x14ac:dyDescent="0.25">
      <c r="A494" s="2"/>
      <c r="B494" s="2"/>
      <c r="C494" s="2"/>
      <c r="D494" s="2"/>
      <c r="E494" s="2"/>
      <c r="F494" s="2"/>
      <c r="G494" s="2"/>
      <c r="H494" s="2"/>
      <c r="I494" s="2"/>
      <c r="J494" s="2"/>
      <c r="K494" s="2"/>
      <c r="L494" s="2"/>
      <c r="M494" s="2"/>
      <c r="N494" s="2"/>
      <c r="O494" s="2"/>
      <c r="P494" s="2"/>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row>
    <row r="495" spans="1:150" x14ac:dyDescent="0.25">
      <c r="A495" s="2"/>
      <c r="B495" s="2"/>
      <c r="C495" s="2"/>
      <c r="D495" s="2"/>
      <c r="E495" s="2"/>
      <c r="F495" s="2"/>
      <c r="G495" s="2"/>
      <c r="H495" s="2"/>
      <c r="I495" s="2"/>
      <c r="J495" s="2"/>
      <c r="K495" s="2"/>
      <c r="L495" s="2"/>
      <c r="M495" s="2"/>
      <c r="N495" s="2"/>
      <c r="O495" s="2"/>
      <c r="P495" s="2"/>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row>
    <row r="496" spans="1:150" x14ac:dyDescent="0.25">
      <c r="A496" s="2"/>
      <c r="B496" s="2"/>
      <c r="C496" s="2"/>
      <c r="D496" s="2"/>
      <c r="E496" s="2"/>
      <c r="F496" s="2"/>
      <c r="G496" s="2"/>
      <c r="H496" s="2"/>
      <c r="I496" s="2"/>
      <c r="J496" s="2"/>
      <c r="K496" s="2"/>
      <c r="L496" s="2"/>
      <c r="M496" s="2"/>
      <c r="N496" s="2"/>
      <c r="O496" s="2"/>
      <c r="P496" s="2"/>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row>
    <row r="497" spans="1:150" x14ac:dyDescent="0.25">
      <c r="A497" s="2"/>
      <c r="B497" s="2"/>
      <c r="C497" s="2"/>
      <c r="D497" s="2"/>
      <c r="E497" s="2"/>
      <c r="F497" s="2"/>
      <c r="G497" s="2"/>
      <c r="H497" s="2"/>
      <c r="I497" s="2"/>
      <c r="J497" s="2"/>
      <c r="K497" s="2"/>
      <c r="L497" s="2"/>
      <c r="M497" s="2"/>
      <c r="N497" s="2"/>
      <c r="O497" s="2"/>
      <c r="P497" s="2"/>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row>
    <row r="498" spans="1:150" x14ac:dyDescent="0.25">
      <c r="A498" s="2"/>
      <c r="B498" s="2"/>
      <c r="C498" s="2"/>
      <c r="D498" s="2"/>
      <c r="E498" s="2"/>
      <c r="F498" s="2"/>
      <c r="G498" s="2"/>
      <c r="H498" s="2"/>
      <c r="I498" s="2"/>
      <c r="J498" s="2"/>
      <c r="K498" s="2"/>
      <c r="L498" s="2"/>
      <c r="M498" s="2"/>
      <c r="N498" s="2"/>
      <c r="O498" s="2"/>
      <c r="P498" s="2"/>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row>
    <row r="499" spans="1:150" x14ac:dyDescent="0.25">
      <c r="A499" s="2"/>
      <c r="B499" s="2"/>
      <c r="C499" s="2"/>
      <c r="D499" s="2"/>
      <c r="E499" s="2"/>
      <c r="F499" s="2"/>
      <c r="G499" s="2"/>
      <c r="H499" s="2"/>
      <c r="I499" s="2"/>
      <c r="J499" s="2"/>
      <c r="K499" s="2"/>
      <c r="L499" s="2"/>
      <c r="M499" s="2"/>
      <c r="N499" s="2"/>
      <c r="O499" s="2"/>
      <c r="P499" s="2"/>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row>
    <row r="500" spans="1:150" x14ac:dyDescent="0.25">
      <c r="A500" s="2"/>
      <c r="B500" s="2"/>
      <c r="C500" s="2"/>
      <c r="D500" s="2"/>
      <c r="E500" s="2"/>
      <c r="F500" s="2"/>
      <c r="G500" s="2"/>
      <c r="H500" s="2"/>
      <c r="I500" s="2"/>
      <c r="J500" s="2"/>
      <c r="K500" s="2"/>
      <c r="L500" s="2"/>
      <c r="M500" s="2"/>
      <c r="N500" s="2"/>
      <c r="O500" s="2"/>
      <c r="P500" s="2"/>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row>
    <row r="501" spans="1:150" x14ac:dyDescent="0.25">
      <c r="A501" s="2"/>
      <c r="B501" s="2"/>
      <c r="C501" s="2"/>
      <c r="D501" s="2"/>
      <c r="E501" s="2"/>
      <c r="F501" s="2"/>
      <c r="G501" s="2"/>
      <c r="H501" s="2"/>
      <c r="I501" s="2"/>
      <c r="J501" s="2"/>
      <c r="K501" s="2"/>
      <c r="L501" s="2"/>
      <c r="M501" s="2"/>
      <c r="N501" s="2"/>
      <c r="O501" s="2"/>
      <c r="P501" s="2"/>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row>
    <row r="502" spans="1:150" x14ac:dyDescent="0.25">
      <c r="A502" s="2"/>
      <c r="B502" s="2"/>
      <c r="C502" s="2"/>
      <c r="D502" s="2"/>
      <c r="E502" s="2"/>
      <c r="F502" s="2"/>
      <c r="G502" s="2"/>
      <c r="H502" s="2"/>
      <c r="I502" s="2"/>
      <c r="J502" s="2"/>
      <c r="K502" s="2"/>
      <c r="L502" s="2"/>
      <c r="M502" s="2"/>
      <c r="N502" s="2"/>
      <c r="O502" s="2"/>
      <c r="P502" s="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row>
    <row r="503" spans="1:150" x14ac:dyDescent="0.25">
      <c r="A503" s="2"/>
      <c r="B503" s="2"/>
      <c r="C503" s="2"/>
      <c r="D503" s="2"/>
      <c r="E503" s="2"/>
      <c r="F503" s="2"/>
      <c r="G503" s="2"/>
      <c r="H503" s="2"/>
      <c r="I503" s="2"/>
      <c r="J503" s="2"/>
      <c r="K503" s="2"/>
      <c r="L503" s="2"/>
      <c r="M503" s="2"/>
      <c r="N503" s="2"/>
      <c r="O503" s="2"/>
      <c r="P503" s="2"/>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row>
    <row r="504" spans="1:150" x14ac:dyDescent="0.25">
      <c r="A504" s="2"/>
      <c r="B504" s="2"/>
      <c r="C504" s="2"/>
      <c r="D504" s="2"/>
      <c r="E504" s="2"/>
      <c r="F504" s="2"/>
      <c r="G504" s="2"/>
      <c r="H504" s="2"/>
      <c r="I504" s="2"/>
      <c r="J504" s="2"/>
      <c r="K504" s="2"/>
      <c r="L504" s="2"/>
      <c r="M504" s="2"/>
      <c r="N504" s="2"/>
      <c r="O504" s="2"/>
      <c r="P504" s="2"/>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row>
    <row r="505" spans="1:150" x14ac:dyDescent="0.25">
      <c r="A505" s="2"/>
      <c r="B505" s="2"/>
      <c r="C505" s="2"/>
      <c r="D505" s="2"/>
      <c r="E505" s="2"/>
      <c r="F505" s="2"/>
      <c r="G505" s="2"/>
      <c r="H505" s="2"/>
      <c r="I505" s="2"/>
      <c r="J505" s="2"/>
      <c r="K505" s="2"/>
      <c r="L505" s="2"/>
      <c r="M505" s="2"/>
      <c r="N505" s="2"/>
      <c r="O505" s="2"/>
      <c r="P505" s="2"/>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row>
    <row r="506" spans="1:150" x14ac:dyDescent="0.25">
      <c r="A506" s="2"/>
      <c r="B506" s="2"/>
      <c r="C506" s="2"/>
      <c r="D506" s="2"/>
      <c r="E506" s="2"/>
      <c r="F506" s="2"/>
      <c r="G506" s="2"/>
      <c r="H506" s="2"/>
      <c r="I506" s="2"/>
      <c r="J506" s="2"/>
      <c r="K506" s="2"/>
      <c r="L506" s="2"/>
      <c r="M506" s="2"/>
      <c r="N506" s="2"/>
      <c r="O506" s="2"/>
      <c r="P506" s="2"/>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row>
    <row r="507" spans="1:150" x14ac:dyDescent="0.25">
      <c r="A507" s="2"/>
      <c r="B507" s="2"/>
      <c r="C507" s="2"/>
      <c r="D507" s="2"/>
      <c r="E507" s="2"/>
      <c r="F507" s="2"/>
      <c r="G507" s="2"/>
      <c r="H507" s="2"/>
      <c r="I507" s="2"/>
      <c r="J507" s="2"/>
      <c r="K507" s="2"/>
      <c r="L507" s="2"/>
      <c r="M507" s="2"/>
      <c r="N507" s="2"/>
      <c r="O507" s="2"/>
      <c r="P507" s="2"/>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row>
    <row r="508" spans="1:150" x14ac:dyDescent="0.25">
      <c r="A508" s="2"/>
      <c r="B508" s="2"/>
      <c r="C508" s="2"/>
      <c r="D508" s="2"/>
      <c r="E508" s="2"/>
      <c r="F508" s="2"/>
      <c r="G508" s="2"/>
      <c r="H508" s="2"/>
      <c r="I508" s="2"/>
      <c r="J508" s="2"/>
      <c r="K508" s="2"/>
      <c r="L508" s="2"/>
      <c r="M508" s="2"/>
      <c r="N508" s="2"/>
      <c r="O508" s="2"/>
      <c r="P508" s="2"/>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row>
    <row r="509" spans="1:150" x14ac:dyDescent="0.25">
      <c r="A509" s="2"/>
      <c r="B509" s="2"/>
      <c r="C509" s="2"/>
      <c r="D509" s="2"/>
      <c r="E509" s="2"/>
      <c r="F509" s="2"/>
      <c r="G509" s="2"/>
      <c r="H509" s="2"/>
      <c r="I509" s="2"/>
      <c r="J509" s="2"/>
      <c r="K509" s="2"/>
      <c r="L509" s="2"/>
      <c r="M509" s="2"/>
      <c r="N509" s="2"/>
      <c r="O509" s="2"/>
      <c r="P509" s="2"/>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row>
    <row r="510" spans="1:150" x14ac:dyDescent="0.25">
      <c r="A510" s="2"/>
      <c r="B510" s="2"/>
      <c r="C510" s="2"/>
      <c r="D510" s="2"/>
      <c r="E510" s="2"/>
      <c r="F510" s="2"/>
      <c r="G510" s="2"/>
      <c r="H510" s="2"/>
      <c r="I510" s="2"/>
      <c r="J510" s="2"/>
      <c r="K510" s="2"/>
      <c r="L510" s="2"/>
      <c r="M510" s="2"/>
      <c r="N510" s="2"/>
      <c r="O510" s="2"/>
      <c r="P510" s="2"/>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row>
    <row r="511" spans="1:150" x14ac:dyDescent="0.25">
      <c r="A511" s="2"/>
      <c r="B511" s="2"/>
      <c r="C511" s="2"/>
      <c r="D511" s="2"/>
      <c r="E511" s="2"/>
      <c r="F511" s="2"/>
      <c r="G511" s="2"/>
      <c r="H511" s="2"/>
      <c r="I511" s="2"/>
      <c r="J511" s="2"/>
      <c r="K511" s="2"/>
      <c r="L511" s="2"/>
      <c r="M511" s="2"/>
      <c r="N511" s="2"/>
      <c r="O511" s="2"/>
      <c r="P511" s="2"/>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row>
    <row r="512" spans="1:150" x14ac:dyDescent="0.25">
      <c r="A512" s="2"/>
      <c r="B512" s="2"/>
      <c r="C512" s="2"/>
      <c r="D512" s="2"/>
      <c r="E512" s="2"/>
      <c r="F512" s="2"/>
      <c r="G512" s="2"/>
      <c r="H512" s="2"/>
      <c r="I512" s="2"/>
      <c r="J512" s="2"/>
      <c r="K512" s="2"/>
      <c r="L512" s="2"/>
      <c r="M512" s="2"/>
      <c r="N512" s="2"/>
      <c r="O512" s="2"/>
      <c r="P512" s="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row>
    <row r="513" spans="1:150" x14ac:dyDescent="0.25">
      <c r="A513" s="2"/>
      <c r="B513" s="2"/>
      <c r="C513" s="2"/>
      <c r="D513" s="2"/>
      <c r="E513" s="2"/>
      <c r="F513" s="2"/>
      <c r="G513" s="2"/>
      <c r="H513" s="2"/>
      <c r="I513" s="2"/>
      <c r="J513" s="2"/>
      <c r="K513" s="2"/>
      <c r="L513" s="2"/>
      <c r="M513" s="2"/>
      <c r="N513" s="2"/>
      <c r="O513" s="2"/>
      <c r="P513" s="2"/>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row>
    <row r="514" spans="1:150" x14ac:dyDescent="0.25">
      <c r="A514" s="2"/>
      <c r="B514" s="2"/>
      <c r="C514" s="2"/>
      <c r="D514" s="2"/>
      <c r="E514" s="2"/>
      <c r="F514" s="2"/>
      <c r="G514" s="2"/>
      <c r="H514" s="2"/>
      <c r="I514" s="2"/>
      <c r="J514" s="2"/>
      <c r="K514" s="2"/>
      <c r="L514" s="2"/>
      <c r="M514" s="2"/>
      <c r="N514" s="2"/>
      <c r="O514" s="2"/>
      <c r="P514" s="2"/>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row>
    <row r="515" spans="1:150" x14ac:dyDescent="0.25">
      <c r="A515" s="2"/>
      <c r="B515" s="2"/>
      <c r="C515" s="2"/>
      <c r="D515" s="2"/>
      <c r="E515" s="2"/>
      <c r="F515" s="2"/>
      <c r="G515" s="2"/>
      <c r="H515" s="2"/>
      <c r="I515" s="2"/>
      <c r="J515" s="2"/>
      <c r="K515" s="2"/>
      <c r="L515" s="2"/>
      <c r="M515" s="2"/>
      <c r="N515" s="2"/>
      <c r="O515" s="2"/>
      <c r="P515" s="2"/>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row>
    <row r="516" spans="1:150" x14ac:dyDescent="0.25">
      <c r="A516" s="2"/>
      <c r="B516" s="2"/>
      <c r="C516" s="2"/>
      <c r="D516" s="2"/>
      <c r="E516" s="2"/>
      <c r="F516" s="2"/>
      <c r="G516" s="2"/>
      <c r="H516" s="2"/>
      <c r="I516" s="2"/>
      <c r="J516" s="2"/>
      <c r="K516" s="2"/>
      <c r="L516" s="2"/>
      <c r="M516" s="2"/>
      <c r="N516" s="2"/>
      <c r="O516" s="2"/>
      <c r="P516" s="2"/>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row>
    <row r="517" spans="1:150" x14ac:dyDescent="0.25">
      <c r="A517" s="2"/>
      <c r="B517" s="2"/>
      <c r="C517" s="2"/>
      <c r="D517" s="2"/>
      <c r="E517" s="2"/>
      <c r="F517" s="2"/>
      <c r="G517" s="2"/>
      <c r="H517" s="2"/>
      <c r="I517" s="2"/>
      <c r="J517" s="2"/>
      <c r="K517" s="2"/>
      <c r="L517" s="2"/>
      <c r="M517" s="2"/>
      <c r="N517" s="2"/>
      <c r="O517" s="2"/>
      <c r="P517" s="2"/>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row>
    <row r="518" spans="1:150" x14ac:dyDescent="0.25">
      <c r="A518" s="2"/>
      <c r="B518" s="2"/>
      <c r="C518" s="2"/>
      <c r="D518" s="2"/>
      <c r="E518" s="2"/>
      <c r="F518" s="2"/>
      <c r="G518" s="2"/>
      <c r="H518" s="2"/>
      <c r="I518" s="2"/>
      <c r="J518" s="2"/>
      <c r="K518" s="2"/>
      <c r="L518" s="2"/>
      <c r="M518" s="2"/>
      <c r="N518" s="2"/>
      <c r="O518" s="2"/>
      <c r="P518" s="2"/>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row>
    <row r="519" spans="1:150" x14ac:dyDescent="0.25">
      <c r="A519" s="2"/>
      <c r="B519" s="2"/>
      <c r="C519" s="2"/>
      <c r="D519" s="2"/>
      <c r="E519" s="2"/>
      <c r="F519" s="2"/>
      <c r="G519" s="2"/>
      <c r="H519" s="2"/>
      <c r="I519" s="2"/>
      <c r="J519" s="2"/>
      <c r="K519" s="2"/>
      <c r="L519" s="2"/>
      <c r="M519" s="2"/>
      <c r="N519" s="2"/>
      <c r="O519" s="2"/>
      <c r="P519" s="2"/>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row>
    <row r="520" spans="1:150" x14ac:dyDescent="0.25">
      <c r="A520" s="2"/>
      <c r="B520" s="2"/>
      <c r="C520" s="2"/>
      <c r="D520" s="2"/>
      <c r="E520" s="2"/>
      <c r="F520" s="2"/>
      <c r="G520" s="2"/>
      <c r="H520" s="2"/>
      <c r="I520" s="2"/>
      <c r="J520" s="2"/>
      <c r="K520" s="2"/>
      <c r="L520" s="2"/>
      <c r="M520" s="2"/>
      <c r="N520" s="2"/>
      <c r="O520" s="2"/>
      <c r="P520" s="2"/>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row>
    <row r="521" spans="1:150" x14ac:dyDescent="0.25">
      <c r="A521" s="2"/>
      <c r="B521" s="2"/>
      <c r="C521" s="2"/>
      <c r="D521" s="2"/>
      <c r="E521" s="2"/>
      <c r="F521" s="2"/>
      <c r="G521" s="2"/>
      <c r="H521" s="2"/>
      <c r="I521" s="2"/>
      <c r="J521" s="2"/>
      <c r="K521" s="2"/>
      <c r="L521" s="2"/>
      <c r="M521" s="2"/>
      <c r="N521" s="2"/>
      <c r="O521" s="2"/>
      <c r="P521" s="2"/>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row>
    <row r="522" spans="1:150" x14ac:dyDescent="0.25">
      <c r="A522" s="2"/>
      <c r="B522" s="2"/>
      <c r="C522" s="2"/>
      <c r="D522" s="2"/>
      <c r="E522" s="2"/>
      <c r="F522" s="2"/>
      <c r="G522" s="2"/>
      <c r="H522" s="2"/>
      <c r="I522" s="2"/>
      <c r="J522" s="2"/>
      <c r="K522" s="2"/>
      <c r="L522" s="2"/>
      <c r="M522" s="2"/>
      <c r="N522" s="2"/>
      <c r="O522" s="2"/>
      <c r="P522" s="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row>
    <row r="523" spans="1:150" x14ac:dyDescent="0.25">
      <c r="A523" s="2"/>
      <c r="B523" s="2"/>
      <c r="C523" s="2"/>
      <c r="D523" s="2"/>
      <c r="E523" s="2"/>
      <c r="F523" s="2"/>
      <c r="G523" s="2"/>
      <c r="H523" s="2"/>
      <c r="I523" s="2"/>
      <c r="J523" s="2"/>
      <c r="K523" s="2"/>
      <c r="L523" s="2"/>
      <c r="M523" s="2"/>
      <c r="N523" s="2"/>
      <c r="O523" s="2"/>
      <c r="P523" s="2"/>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row>
    <row r="524" spans="1:150" x14ac:dyDescent="0.25">
      <c r="A524" s="2"/>
      <c r="B524" s="2"/>
      <c r="C524" s="2"/>
      <c r="D524" s="2"/>
      <c r="E524" s="2"/>
      <c r="F524" s="2"/>
      <c r="G524" s="2"/>
      <c r="H524" s="2"/>
      <c r="I524" s="2"/>
      <c r="J524" s="2"/>
      <c r="K524" s="2"/>
      <c r="L524" s="2"/>
      <c r="M524" s="2"/>
      <c r="N524" s="2"/>
      <c r="O524" s="2"/>
      <c r="P524" s="2"/>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row>
    <row r="525" spans="1:150" x14ac:dyDescent="0.25">
      <c r="A525" s="2"/>
      <c r="B525" s="2"/>
      <c r="C525" s="2"/>
      <c r="D525" s="2"/>
      <c r="E525" s="2"/>
      <c r="F525" s="2"/>
      <c r="G525" s="2"/>
      <c r="H525" s="2"/>
      <c r="I525" s="2"/>
      <c r="J525" s="2"/>
      <c r="K525" s="2"/>
      <c r="L525" s="2"/>
      <c r="M525" s="2"/>
      <c r="N525" s="2"/>
      <c r="O525" s="2"/>
      <c r="P525" s="2"/>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row>
    <row r="526" spans="1:150" x14ac:dyDescent="0.25">
      <c r="A526" s="2"/>
      <c r="B526" s="2"/>
      <c r="C526" s="2"/>
      <c r="D526" s="2"/>
      <c r="E526" s="2"/>
      <c r="F526" s="2"/>
      <c r="G526" s="2"/>
      <c r="H526" s="2"/>
      <c r="I526" s="2"/>
      <c r="J526" s="2"/>
      <c r="K526" s="2"/>
      <c r="L526" s="2"/>
      <c r="M526" s="2"/>
      <c r="N526" s="2"/>
      <c r="O526" s="2"/>
      <c r="P526" s="2"/>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row>
    <row r="527" spans="1:150" x14ac:dyDescent="0.25">
      <c r="A527" s="2"/>
      <c r="B527" s="2"/>
      <c r="C527" s="2"/>
      <c r="D527" s="2"/>
      <c r="E527" s="2"/>
      <c r="F527" s="2"/>
      <c r="G527" s="2"/>
      <c r="H527" s="2"/>
      <c r="I527" s="2"/>
      <c r="J527" s="2"/>
      <c r="K527" s="2"/>
      <c r="L527" s="2"/>
      <c r="M527" s="2"/>
      <c r="N527" s="2"/>
      <c r="O527" s="2"/>
      <c r="P527" s="2"/>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row>
    <row r="528" spans="1:150" x14ac:dyDescent="0.25">
      <c r="A528" s="2"/>
      <c r="B528" s="2"/>
      <c r="C528" s="2"/>
      <c r="D528" s="2"/>
      <c r="E528" s="2"/>
      <c r="F528" s="2"/>
      <c r="G528" s="2"/>
      <c r="H528" s="2"/>
      <c r="I528" s="2"/>
      <c r="J528" s="2"/>
      <c r="K528" s="2"/>
      <c r="L528" s="2"/>
      <c r="M528" s="2"/>
      <c r="N528" s="2"/>
      <c r="O528" s="2"/>
      <c r="P528" s="2"/>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row>
    <row r="529" spans="1:150" x14ac:dyDescent="0.25">
      <c r="A529" s="2"/>
      <c r="B529" s="2"/>
      <c r="C529" s="2"/>
      <c r="D529" s="2"/>
      <c r="E529" s="2"/>
      <c r="F529" s="2"/>
      <c r="G529" s="2"/>
      <c r="H529" s="2"/>
      <c r="I529" s="2"/>
      <c r="J529" s="2"/>
      <c r="K529" s="2"/>
      <c r="L529" s="2"/>
      <c r="M529" s="2"/>
      <c r="N529" s="2"/>
      <c r="O529" s="2"/>
      <c r="P529" s="2"/>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row>
    <row r="530" spans="1:150" x14ac:dyDescent="0.25">
      <c r="A530" s="2"/>
      <c r="B530" s="2"/>
      <c r="C530" s="2"/>
      <c r="D530" s="2"/>
      <c r="E530" s="2"/>
      <c r="F530" s="2"/>
      <c r="G530" s="2"/>
      <c r="H530" s="2"/>
      <c r="I530" s="2"/>
      <c r="J530" s="2"/>
      <c r="K530" s="2"/>
      <c r="L530" s="2"/>
      <c r="M530" s="2"/>
      <c r="N530" s="2"/>
      <c r="O530" s="2"/>
      <c r="P530" s="2"/>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row>
    <row r="531" spans="1:150" x14ac:dyDescent="0.25">
      <c r="A531" s="2"/>
      <c r="B531" s="2"/>
      <c r="C531" s="2"/>
      <c r="D531" s="2"/>
      <c r="E531" s="2"/>
      <c r="F531" s="2"/>
      <c r="G531" s="2"/>
      <c r="H531" s="2"/>
      <c r="I531" s="2"/>
      <c r="J531" s="2"/>
      <c r="K531" s="2"/>
      <c r="L531" s="2"/>
      <c r="M531" s="2"/>
      <c r="N531" s="2"/>
      <c r="O531" s="2"/>
      <c r="P531" s="2"/>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row>
    <row r="532" spans="1:150" x14ac:dyDescent="0.25">
      <c r="A532" s="2"/>
      <c r="B532" s="2"/>
      <c r="C532" s="2"/>
      <c r="D532" s="2"/>
      <c r="E532" s="2"/>
      <c r="F532" s="2"/>
      <c r="G532" s="2"/>
      <c r="H532" s="2"/>
      <c r="I532" s="2"/>
      <c r="J532" s="2"/>
      <c r="K532" s="2"/>
      <c r="L532" s="2"/>
      <c r="M532" s="2"/>
      <c r="N532" s="2"/>
      <c r="O532" s="2"/>
      <c r="P532" s="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row>
    <row r="533" spans="1:150" x14ac:dyDescent="0.25">
      <c r="A533" s="2"/>
      <c r="B533" s="2"/>
      <c r="C533" s="2"/>
      <c r="D533" s="2"/>
      <c r="E533" s="2"/>
      <c r="F533" s="2"/>
      <c r="G533" s="2"/>
      <c r="H533" s="2"/>
      <c r="I533" s="2"/>
      <c r="J533" s="2"/>
      <c r="K533" s="2"/>
      <c r="L533" s="2"/>
      <c r="M533" s="2"/>
      <c r="N533" s="2"/>
      <c r="O533" s="2"/>
      <c r="P533" s="2"/>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row>
    <row r="534" spans="1:150" x14ac:dyDescent="0.25">
      <c r="A534" s="2"/>
      <c r="B534" s="2"/>
      <c r="C534" s="2"/>
      <c r="D534" s="2"/>
      <c r="E534" s="2"/>
      <c r="F534" s="2"/>
      <c r="G534" s="2"/>
      <c r="H534" s="2"/>
      <c r="I534" s="2"/>
      <c r="J534" s="2"/>
      <c r="K534" s="2"/>
      <c r="L534" s="2"/>
      <c r="M534" s="2"/>
      <c r="N534" s="2"/>
      <c r="O534" s="2"/>
      <c r="P534" s="2"/>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row>
    <row r="535" spans="1:150" x14ac:dyDescent="0.25">
      <c r="A535" s="2"/>
      <c r="B535" s="2"/>
      <c r="C535" s="2"/>
      <c r="D535" s="2"/>
      <c r="E535" s="2"/>
      <c r="F535" s="2"/>
      <c r="G535" s="2"/>
      <c r="H535" s="2"/>
      <c r="I535" s="2"/>
      <c r="J535" s="2"/>
      <c r="K535" s="2"/>
      <c r="L535" s="2"/>
      <c r="M535" s="2"/>
      <c r="N535" s="2"/>
      <c r="O535" s="2"/>
      <c r="P535" s="2"/>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row>
    <row r="536" spans="1:150" x14ac:dyDescent="0.25">
      <c r="A536" s="2"/>
      <c r="B536" s="2"/>
      <c r="C536" s="2"/>
      <c r="D536" s="2"/>
      <c r="E536" s="2"/>
      <c r="F536" s="2"/>
      <c r="G536" s="2"/>
      <c r="H536" s="2"/>
      <c r="I536" s="2"/>
      <c r="J536" s="2"/>
      <c r="K536" s="2"/>
      <c r="L536" s="2"/>
      <c r="M536" s="2"/>
      <c r="N536" s="2"/>
      <c r="O536" s="2"/>
      <c r="P536" s="2"/>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row>
    <row r="537" spans="1:150" x14ac:dyDescent="0.25">
      <c r="A537" s="2"/>
      <c r="B537" s="2"/>
      <c r="C537" s="2"/>
      <c r="D537" s="2"/>
      <c r="E537" s="2"/>
      <c r="F537" s="2"/>
      <c r="G537" s="2"/>
      <c r="H537" s="2"/>
      <c r="I537" s="2"/>
      <c r="J537" s="2"/>
      <c r="K537" s="2"/>
      <c r="L537" s="2"/>
      <c r="M537" s="2"/>
      <c r="N537" s="2"/>
      <c r="O537" s="2"/>
      <c r="P537" s="2"/>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row>
    <row r="538" spans="1:150" x14ac:dyDescent="0.25">
      <c r="A538" s="2"/>
      <c r="B538" s="2"/>
      <c r="C538" s="2"/>
      <c r="D538" s="2"/>
      <c r="E538" s="2"/>
      <c r="F538" s="2"/>
      <c r="G538" s="2"/>
      <c r="H538" s="2"/>
      <c r="I538" s="2"/>
      <c r="J538" s="2"/>
      <c r="K538" s="2"/>
      <c r="L538" s="2"/>
      <c r="M538" s="2"/>
      <c r="N538" s="2"/>
      <c r="O538" s="2"/>
      <c r="P538" s="2"/>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row>
    <row r="539" spans="1:150" x14ac:dyDescent="0.25">
      <c r="A539" s="2"/>
      <c r="B539" s="2"/>
      <c r="C539" s="2"/>
      <c r="D539" s="2"/>
      <c r="E539" s="2"/>
      <c r="F539" s="2"/>
      <c r="G539" s="2"/>
      <c r="H539" s="2"/>
      <c r="I539" s="2"/>
      <c r="J539" s="2"/>
      <c r="K539" s="2"/>
      <c r="L539" s="2"/>
      <c r="M539" s="2"/>
      <c r="N539" s="2"/>
      <c r="O539" s="2"/>
      <c r="P539" s="2"/>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row>
    <row r="540" spans="1:150" x14ac:dyDescent="0.25">
      <c r="A540" s="2"/>
      <c r="B540" s="2"/>
      <c r="C540" s="2"/>
      <c r="D540" s="2"/>
      <c r="E540" s="2"/>
      <c r="F540" s="2"/>
      <c r="G540" s="2"/>
      <c r="H540" s="2"/>
      <c r="I540" s="2"/>
      <c r="J540" s="2"/>
      <c r="K540" s="2"/>
      <c r="L540" s="2"/>
      <c r="M540" s="2"/>
      <c r="N540" s="2"/>
      <c r="O540" s="2"/>
      <c r="P540" s="2"/>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row>
    <row r="541" spans="1:150" x14ac:dyDescent="0.25">
      <c r="A541" s="2"/>
      <c r="B541" s="2"/>
      <c r="C541" s="2"/>
      <c r="D541" s="2"/>
      <c r="E541" s="2"/>
      <c r="F541" s="2"/>
      <c r="G541" s="2"/>
      <c r="H541" s="2"/>
      <c r="I541" s="2"/>
      <c r="J541" s="2"/>
      <c r="K541" s="2"/>
      <c r="L541" s="2"/>
      <c r="M541" s="2"/>
      <c r="N541" s="2"/>
      <c r="O541" s="2"/>
      <c r="P541" s="2"/>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row>
    <row r="542" spans="1:150" x14ac:dyDescent="0.25">
      <c r="A542" s="2"/>
      <c r="B542" s="2"/>
      <c r="C542" s="2"/>
      <c r="D542" s="2"/>
      <c r="E542" s="2"/>
      <c r="F542" s="2"/>
      <c r="G542" s="2"/>
      <c r="H542" s="2"/>
      <c r="I542" s="2"/>
      <c r="J542" s="2"/>
      <c r="K542" s="2"/>
      <c r="L542" s="2"/>
      <c r="M542" s="2"/>
      <c r="N542" s="2"/>
      <c r="O542" s="2"/>
      <c r="P542" s="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row>
    <row r="543" spans="1:150" x14ac:dyDescent="0.25">
      <c r="A543" s="2"/>
      <c r="B543" s="2"/>
      <c r="C543" s="2"/>
      <c r="D543" s="2"/>
      <c r="E543" s="2"/>
      <c r="F543" s="2"/>
      <c r="G543" s="2"/>
      <c r="H543" s="2"/>
      <c r="I543" s="2"/>
      <c r="J543" s="2"/>
      <c r="K543" s="2"/>
      <c r="L543" s="2"/>
      <c r="M543" s="2"/>
      <c r="N543" s="2"/>
      <c r="O543" s="2"/>
      <c r="P543" s="2"/>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row>
    <row r="544" spans="1:150" x14ac:dyDescent="0.25">
      <c r="A544" s="2"/>
      <c r="B544" s="2"/>
      <c r="C544" s="2"/>
      <c r="D544" s="2"/>
      <c r="E544" s="2"/>
      <c r="F544" s="2"/>
      <c r="G544" s="2"/>
      <c r="H544" s="2"/>
      <c r="I544" s="2"/>
      <c r="J544" s="2"/>
      <c r="K544" s="2"/>
      <c r="L544" s="2"/>
      <c r="M544" s="2"/>
      <c r="N544" s="2"/>
      <c r="O544" s="2"/>
      <c r="P544" s="2"/>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row>
    <row r="545" spans="1:150" x14ac:dyDescent="0.25">
      <c r="A545" s="2"/>
      <c r="B545" s="2"/>
      <c r="C545" s="2"/>
      <c r="D545" s="2"/>
      <c r="E545" s="2"/>
      <c r="F545" s="2"/>
      <c r="G545" s="2"/>
      <c r="H545" s="2"/>
      <c r="I545" s="2"/>
      <c r="J545" s="2"/>
      <c r="K545" s="2"/>
      <c r="L545" s="2"/>
      <c r="M545" s="2"/>
      <c r="N545" s="2"/>
      <c r="O545" s="2"/>
      <c r="P545" s="2"/>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row>
    <row r="546" spans="1:150" x14ac:dyDescent="0.25">
      <c r="A546" s="2"/>
      <c r="B546" s="2"/>
      <c r="C546" s="2"/>
      <c r="D546" s="2"/>
      <c r="E546" s="2"/>
      <c r="F546" s="2"/>
      <c r="G546" s="2"/>
      <c r="H546" s="2"/>
      <c r="I546" s="2"/>
      <c r="J546" s="2"/>
      <c r="K546" s="2"/>
      <c r="L546" s="2"/>
      <c r="M546" s="2"/>
      <c r="N546" s="2"/>
      <c r="O546" s="2"/>
      <c r="P546" s="2"/>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row>
    <row r="547" spans="1:150" x14ac:dyDescent="0.25">
      <c r="A547" s="2"/>
      <c r="B547" s="2"/>
      <c r="C547" s="2"/>
      <c r="D547" s="2"/>
      <c r="E547" s="2"/>
      <c r="F547" s="2"/>
      <c r="G547" s="2"/>
      <c r="H547" s="2"/>
      <c r="I547" s="2"/>
      <c r="J547" s="2"/>
      <c r="K547" s="2"/>
      <c r="L547" s="2"/>
      <c r="M547" s="2"/>
      <c r="N547" s="2"/>
      <c r="O547" s="2"/>
      <c r="P547" s="2"/>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row>
    <row r="548" spans="1:150" x14ac:dyDescent="0.25">
      <c r="A548" s="2"/>
      <c r="B548" s="2"/>
      <c r="C548" s="2"/>
      <c r="D548" s="2"/>
      <c r="E548" s="2"/>
      <c r="F548" s="2"/>
      <c r="G548" s="2"/>
      <c r="H548" s="2"/>
      <c r="I548" s="2"/>
      <c r="J548" s="2"/>
      <c r="K548" s="2"/>
      <c r="L548" s="2"/>
      <c r="M548" s="2"/>
      <c r="N548" s="2"/>
      <c r="O548" s="2"/>
      <c r="P548" s="2"/>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row>
    <row r="549" spans="1:150" x14ac:dyDescent="0.25">
      <c r="A549" s="2"/>
      <c r="B549" s="2"/>
      <c r="C549" s="2"/>
      <c r="D549" s="2"/>
      <c r="E549" s="2"/>
      <c r="F549" s="2"/>
      <c r="G549" s="2"/>
      <c r="H549" s="2"/>
      <c r="I549" s="2"/>
      <c r="J549" s="2"/>
      <c r="K549" s="2"/>
      <c r="L549" s="2"/>
      <c r="M549" s="2"/>
      <c r="N549" s="2"/>
      <c r="O549" s="2"/>
      <c r="P549" s="2"/>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row>
    <row r="550" spans="1:150" x14ac:dyDescent="0.25">
      <c r="A550" s="2"/>
      <c r="B550" s="2"/>
      <c r="C550" s="2"/>
      <c r="D550" s="2"/>
      <c r="E550" s="2"/>
      <c r="F550" s="2"/>
      <c r="G550" s="2"/>
      <c r="H550" s="2"/>
      <c r="I550" s="2"/>
      <c r="J550" s="2"/>
      <c r="K550" s="2"/>
      <c r="L550" s="2"/>
      <c r="M550" s="2"/>
      <c r="N550" s="2"/>
      <c r="O550" s="2"/>
      <c r="P550" s="2"/>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row>
    <row r="551" spans="1:150" x14ac:dyDescent="0.25">
      <c r="A551" s="2"/>
      <c r="B551" s="2"/>
      <c r="C551" s="2"/>
      <c r="D551" s="2"/>
      <c r="E551" s="2"/>
      <c r="F551" s="2"/>
      <c r="G551" s="2"/>
      <c r="H551" s="2"/>
      <c r="I551" s="2"/>
      <c r="J551" s="2"/>
      <c r="K551" s="2"/>
      <c r="L551" s="2"/>
      <c r="M551" s="2"/>
      <c r="N551" s="2"/>
      <c r="O551" s="2"/>
      <c r="P551" s="2"/>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row>
    <row r="552" spans="1:150" x14ac:dyDescent="0.25">
      <c r="A552" s="2"/>
      <c r="B552" s="2"/>
      <c r="C552" s="2"/>
      <c r="D552" s="2"/>
      <c r="E552" s="2"/>
      <c r="F552" s="2"/>
      <c r="G552" s="2"/>
      <c r="H552" s="2"/>
      <c r="I552" s="2"/>
      <c r="J552" s="2"/>
      <c r="K552" s="2"/>
      <c r="L552" s="2"/>
      <c r="M552" s="2"/>
      <c r="N552" s="2"/>
      <c r="O552" s="2"/>
      <c r="P552" s="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row>
    <row r="553" spans="1:150" x14ac:dyDescent="0.25">
      <c r="A553" s="2"/>
      <c r="B553" s="2"/>
      <c r="C553" s="2"/>
      <c r="D553" s="2"/>
      <c r="E553" s="2"/>
      <c r="F553" s="2"/>
      <c r="G553" s="2"/>
      <c r="H553" s="2"/>
      <c r="I553" s="2"/>
      <c r="J553" s="2"/>
      <c r="K553" s="2"/>
      <c r="L553" s="2"/>
      <c r="M553" s="2"/>
      <c r="N553" s="2"/>
      <c r="O553" s="2"/>
      <c r="P553" s="2"/>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row>
    <row r="554" spans="1:150" x14ac:dyDescent="0.25">
      <c r="A554" s="2"/>
      <c r="B554" s="2"/>
      <c r="C554" s="2"/>
      <c r="D554" s="2"/>
      <c r="E554" s="2"/>
      <c r="F554" s="2"/>
      <c r="G554" s="2"/>
      <c r="H554" s="2"/>
      <c r="I554" s="2"/>
      <c r="J554" s="2"/>
      <c r="K554" s="2"/>
      <c r="L554" s="2"/>
      <c r="M554" s="2"/>
      <c r="N554" s="2"/>
      <c r="O554" s="2"/>
      <c r="P554" s="2"/>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row>
    <row r="555" spans="1:150" x14ac:dyDescent="0.25">
      <c r="A555" s="2"/>
      <c r="B555" s="2"/>
      <c r="C555" s="2"/>
      <c r="D555" s="2"/>
      <c r="E555" s="2"/>
      <c r="F555" s="2"/>
      <c r="G555" s="2"/>
      <c r="H555" s="2"/>
      <c r="I555" s="2"/>
      <c r="J555" s="2"/>
      <c r="K555" s="2"/>
      <c r="L555" s="2"/>
      <c r="M555" s="2"/>
      <c r="N555" s="2"/>
      <c r="O555" s="2"/>
      <c r="P555" s="2"/>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row>
    <row r="556" spans="1:150" x14ac:dyDescent="0.25">
      <c r="A556" s="2"/>
      <c r="B556" s="2"/>
      <c r="C556" s="2"/>
      <c r="D556" s="2"/>
      <c r="E556" s="2"/>
      <c r="F556" s="2"/>
      <c r="G556" s="2"/>
      <c r="H556" s="2"/>
      <c r="I556" s="2"/>
      <c r="J556" s="2"/>
      <c r="K556" s="2"/>
      <c r="L556" s="2"/>
      <c r="M556" s="2"/>
      <c r="N556" s="2"/>
      <c r="O556" s="2"/>
      <c r="P556" s="2"/>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row>
    <row r="557" spans="1:150" x14ac:dyDescent="0.25">
      <c r="A557" s="2"/>
      <c r="B557" s="2"/>
      <c r="C557" s="2"/>
      <c r="D557" s="2"/>
      <c r="E557" s="2"/>
      <c r="F557" s="2"/>
      <c r="G557" s="2"/>
      <c r="H557" s="2"/>
      <c r="I557" s="2"/>
      <c r="J557" s="2"/>
      <c r="K557" s="2"/>
      <c r="L557" s="2"/>
      <c r="M557" s="2"/>
      <c r="N557" s="2"/>
      <c r="O557" s="2"/>
      <c r="P557" s="2"/>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row>
    <row r="558" spans="1:150" x14ac:dyDescent="0.25">
      <c r="A558" s="2"/>
      <c r="B558" s="2"/>
      <c r="C558" s="2"/>
      <c r="D558" s="2"/>
      <c r="E558" s="2"/>
      <c r="F558" s="2"/>
      <c r="G558" s="2"/>
      <c r="H558" s="2"/>
      <c r="I558" s="2"/>
      <c r="J558" s="2"/>
      <c r="K558" s="2"/>
      <c r="L558" s="2"/>
      <c r="M558" s="2"/>
      <c r="N558" s="2"/>
      <c r="O558" s="2"/>
      <c r="P558" s="2"/>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row>
    <row r="559" spans="1:150" x14ac:dyDescent="0.25">
      <c r="A559" s="2"/>
      <c r="B559" s="2"/>
      <c r="C559" s="2"/>
      <c r="D559" s="2"/>
      <c r="E559" s="2"/>
      <c r="F559" s="2"/>
      <c r="G559" s="2"/>
      <c r="H559" s="2"/>
      <c r="I559" s="2"/>
      <c r="J559" s="2"/>
      <c r="K559" s="2"/>
      <c r="L559" s="2"/>
      <c r="M559" s="2"/>
      <c r="N559" s="2"/>
      <c r="O559" s="2"/>
      <c r="P559" s="2"/>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row>
    <row r="560" spans="1:150" x14ac:dyDescent="0.25">
      <c r="A560" s="2"/>
      <c r="B560" s="2"/>
      <c r="C560" s="2"/>
      <c r="D560" s="2"/>
      <c r="E560" s="2"/>
      <c r="F560" s="2"/>
      <c r="G560" s="2"/>
      <c r="H560" s="2"/>
      <c r="I560" s="2"/>
      <c r="J560" s="2"/>
      <c r="K560" s="2"/>
      <c r="L560" s="2"/>
      <c r="M560" s="2"/>
      <c r="N560" s="2"/>
      <c r="O560" s="2"/>
      <c r="P560" s="2"/>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row>
    <row r="561" spans="1:150" x14ac:dyDescent="0.25">
      <c r="A561" s="2"/>
      <c r="B561" s="2"/>
      <c r="C561" s="2"/>
      <c r="D561" s="2"/>
      <c r="E561" s="2"/>
      <c r="F561" s="2"/>
      <c r="G561" s="2"/>
      <c r="H561" s="2"/>
      <c r="I561" s="2"/>
      <c r="J561" s="2"/>
      <c r="K561" s="2"/>
      <c r="L561" s="2"/>
      <c r="M561" s="2"/>
      <c r="N561" s="2"/>
      <c r="O561" s="2"/>
      <c r="P561" s="2"/>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row>
    <row r="562" spans="1:150" x14ac:dyDescent="0.25">
      <c r="A562" s="2"/>
      <c r="B562" s="2"/>
      <c r="C562" s="2"/>
      <c r="D562" s="2"/>
      <c r="E562" s="2"/>
      <c r="F562" s="2"/>
      <c r="G562" s="2"/>
      <c r="H562" s="2"/>
      <c r="I562" s="2"/>
      <c r="J562" s="2"/>
      <c r="K562" s="2"/>
      <c r="L562" s="2"/>
      <c r="M562" s="2"/>
      <c r="N562" s="2"/>
      <c r="O562" s="2"/>
      <c r="P562" s="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row>
    <row r="563" spans="1:150" x14ac:dyDescent="0.25">
      <c r="A563" s="2"/>
      <c r="B563" s="2"/>
      <c r="C563" s="2"/>
      <c r="D563" s="2"/>
      <c r="E563" s="2"/>
      <c r="F563" s="2"/>
      <c r="G563" s="2"/>
      <c r="H563" s="2"/>
      <c r="I563" s="2"/>
      <c r="J563" s="2"/>
      <c r="K563" s="2"/>
      <c r="L563" s="2"/>
      <c r="M563" s="2"/>
      <c r="N563" s="2"/>
      <c r="O563" s="2"/>
      <c r="P563" s="2"/>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row>
    <row r="564" spans="1:150" x14ac:dyDescent="0.25">
      <c r="A564" s="2"/>
      <c r="B564" s="2"/>
      <c r="C564" s="2"/>
      <c r="D564" s="2"/>
      <c r="E564" s="2"/>
      <c r="F564" s="2"/>
      <c r="G564" s="2"/>
      <c r="H564" s="2"/>
      <c r="I564" s="2"/>
      <c r="J564" s="2"/>
      <c r="K564" s="2"/>
      <c r="L564" s="2"/>
      <c r="M564" s="2"/>
      <c r="N564" s="2"/>
      <c r="O564" s="2"/>
      <c r="P564" s="2"/>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row>
    <row r="565" spans="1:150" x14ac:dyDescent="0.25">
      <c r="A565" s="2"/>
      <c r="B565" s="2"/>
      <c r="C565" s="2"/>
      <c r="D565" s="2"/>
      <c r="E565" s="2"/>
      <c r="F565" s="2"/>
      <c r="G565" s="2"/>
      <c r="H565" s="2"/>
      <c r="I565" s="2"/>
      <c r="J565" s="2"/>
      <c r="K565" s="2"/>
      <c r="L565" s="2"/>
      <c r="M565" s="2"/>
      <c r="N565" s="2"/>
      <c r="O565" s="2"/>
      <c r="P565" s="2"/>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row>
    <row r="566" spans="1:150" x14ac:dyDescent="0.25">
      <c r="A566" s="2"/>
      <c r="B566" s="2"/>
      <c r="C566" s="2"/>
      <c r="D566" s="2"/>
      <c r="E566" s="2"/>
      <c r="F566" s="2"/>
      <c r="G566" s="2"/>
      <c r="H566" s="2"/>
      <c r="I566" s="2"/>
      <c r="J566" s="2"/>
      <c r="K566" s="2"/>
      <c r="L566" s="2"/>
      <c r="M566" s="2"/>
      <c r="N566" s="2"/>
      <c r="O566" s="2"/>
      <c r="P566" s="2"/>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row>
    <row r="567" spans="1:150" x14ac:dyDescent="0.25">
      <c r="A567" s="2"/>
      <c r="B567" s="2"/>
      <c r="C567" s="2"/>
      <c r="D567" s="2"/>
      <c r="E567" s="2"/>
      <c r="F567" s="2"/>
      <c r="G567" s="2"/>
      <c r="H567" s="2"/>
      <c r="I567" s="2"/>
      <c r="J567" s="2"/>
      <c r="K567" s="2"/>
      <c r="L567" s="2"/>
      <c r="M567" s="2"/>
      <c r="N567" s="2"/>
      <c r="O567" s="2"/>
      <c r="P567" s="2"/>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row>
    <row r="568" spans="1:150" x14ac:dyDescent="0.25">
      <c r="A568" s="2"/>
      <c r="B568" s="2"/>
      <c r="C568" s="2"/>
      <c r="D568" s="2"/>
      <c r="E568" s="2"/>
      <c r="F568" s="2"/>
      <c r="G568" s="2"/>
      <c r="H568" s="2"/>
      <c r="I568" s="2"/>
      <c r="J568" s="2"/>
      <c r="K568" s="2"/>
      <c r="L568" s="2"/>
      <c r="M568" s="2"/>
      <c r="N568" s="2"/>
      <c r="O568" s="2"/>
      <c r="P568" s="2"/>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row>
    <row r="569" spans="1:150" x14ac:dyDescent="0.25">
      <c r="A569" s="2"/>
      <c r="B569" s="2"/>
      <c r="C569" s="2"/>
      <c r="D569" s="2"/>
      <c r="E569" s="2"/>
      <c r="F569" s="2"/>
      <c r="G569" s="2"/>
      <c r="H569" s="2"/>
      <c r="I569" s="2"/>
      <c r="J569" s="2"/>
      <c r="K569" s="2"/>
      <c r="L569" s="2"/>
      <c r="M569" s="2"/>
      <c r="N569" s="2"/>
      <c r="O569" s="2"/>
      <c r="P569" s="2"/>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row>
    <row r="570" spans="1:150" x14ac:dyDescent="0.25">
      <c r="A570" s="2"/>
      <c r="B570" s="2"/>
      <c r="C570" s="2"/>
      <c r="D570" s="2"/>
      <c r="E570" s="2"/>
      <c r="F570" s="2"/>
      <c r="G570" s="2"/>
      <c r="H570" s="2"/>
      <c r="I570" s="2"/>
      <c r="J570" s="2"/>
      <c r="K570" s="2"/>
      <c r="L570" s="2"/>
      <c r="M570" s="2"/>
      <c r="N570" s="2"/>
      <c r="O570" s="2"/>
      <c r="P570" s="2"/>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row>
    <row r="571" spans="1:150" x14ac:dyDescent="0.25">
      <c r="A571" s="2"/>
      <c r="B571" s="2"/>
      <c r="C571" s="2"/>
      <c r="D571" s="2"/>
      <c r="E571" s="2"/>
      <c r="F571" s="2"/>
      <c r="G571" s="2"/>
      <c r="H571" s="2"/>
      <c r="I571" s="2"/>
      <c r="J571" s="2"/>
      <c r="K571" s="2"/>
      <c r="L571" s="2"/>
      <c r="M571" s="2"/>
      <c r="N571" s="2"/>
      <c r="O571" s="2"/>
      <c r="P571" s="2"/>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row>
    <row r="572" spans="1:150" x14ac:dyDescent="0.25">
      <c r="A572" s="2"/>
      <c r="B572" s="2"/>
      <c r="C572" s="2"/>
      <c r="D572" s="2"/>
      <c r="E572" s="2"/>
      <c r="F572" s="2"/>
      <c r="G572" s="2"/>
      <c r="H572" s="2"/>
      <c r="I572" s="2"/>
      <c r="J572" s="2"/>
      <c r="K572" s="2"/>
      <c r="L572" s="2"/>
      <c r="M572" s="2"/>
      <c r="N572" s="2"/>
      <c r="O572" s="2"/>
      <c r="P572" s="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row>
    <row r="573" spans="1:150" x14ac:dyDescent="0.25">
      <c r="A573" s="2"/>
      <c r="B573" s="2"/>
      <c r="C573" s="2"/>
      <c r="D573" s="2"/>
      <c r="E573" s="2"/>
      <c r="F573" s="2"/>
      <c r="G573" s="2"/>
      <c r="H573" s="2"/>
      <c r="I573" s="2"/>
      <c r="J573" s="2"/>
      <c r="K573" s="2"/>
      <c r="L573" s="2"/>
      <c r="M573" s="2"/>
      <c r="N573" s="2"/>
      <c r="O573" s="2"/>
      <c r="P573" s="2"/>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row>
    <row r="574" spans="1:150" x14ac:dyDescent="0.25">
      <c r="A574" s="2"/>
      <c r="B574" s="2"/>
      <c r="C574" s="2"/>
      <c r="D574" s="2"/>
      <c r="E574" s="2"/>
      <c r="F574" s="2"/>
      <c r="G574" s="2"/>
      <c r="H574" s="2"/>
      <c r="I574" s="2"/>
      <c r="J574" s="2"/>
      <c r="K574" s="2"/>
      <c r="L574" s="2"/>
      <c r="M574" s="2"/>
      <c r="N574" s="2"/>
      <c r="O574" s="2"/>
      <c r="P574" s="2"/>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row>
    <row r="575" spans="1:150" x14ac:dyDescent="0.25">
      <c r="A575" s="2"/>
      <c r="B575" s="2"/>
      <c r="C575" s="2"/>
      <c r="D575" s="2"/>
      <c r="E575" s="2"/>
      <c r="F575" s="2"/>
      <c r="G575" s="2"/>
      <c r="H575" s="2"/>
      <c r="I575" s="2"/>
      <c r="J575" s="2"/>
      <c r="K575" s="2"/>
      <c r="L575" s="2"/>
      <c r="M575" s="2"/>
      <c r="N575" s="2"/>
      <c r="O575" s="2"/>
      <c r="P575" s="2"/>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row>
    <row r="576" spans="1:150" x14ac:dyDescent="0.25">
      <c r="A576" s="2"/>
      <c r="B576" s="2"/>
      <c r="C576" s="2"/>
      <c r="D576" s="2"/>
      <c r="E576" s="2"/>
      <c r="F576" s="2"/>
      <c r="G576" s="2"/>
      <c r="H576" s="2"/>
      <c r="I576" s="2"/>
      <c r="J576" s="2"/>
      <c r="K576" s="2"/>
      <c r="L576" s="2"/>
      <c r="M576" s="2"/>
      <c r="N576" s="2"/>
      <c r="O576" s="2"/>
      <c r="P576" s="2"/>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row>
    <row r="577" spans="1:150" x14ac:dyDescent="0.25">
      <c r="A577" s="2"/>
      <c r="B577" s="2"/>
      <c r="C577" s="2"/>
      <c r="D577" s="2"/>
      <c r="E577" s="2"/>
      <c r="F577" s="2"/>
      <c r="G577" s="2"/>
      <c r="H577" s="2"/>
      <c r="I577" s="2"/>
      <c r="J577" s="2"/>
      <c r="K577" s="2"/>
      <c r="L577" s="2"/>
      <c r="M577" s="2"/>
      <c r="N577" s="2"/>
      <c r="O577" s="2"/>
      <c r="P577" s="2"/>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row>
    <row r="578" spans="1:150" x14ac:dyDescent="0.25">
      <c r="A578" s="2"/>
      <c r="B578" s="2"/>
      <c r="C578" s="2"/>
      <c r="D578" s="2"/>
      <c r="E578" s="2"/>
      <c r="F578" s="2"/>
      <c r="G578" s="2"/>
      <c r="H578" s="2"/>
      <c r="I578" s="2"/>
      <c r="J578" s="2"/>
      <c r="K578" s="2"/>
      <c r="L578" s="2"/>
      <c r="M578" s="2"/>
      <c r="N578" s="2"/>
      <c r="O578" s="2"/>
      <c r="P578" s="2"/>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row>
    <row r="579" spans="1:150" x14ac:dyDescent="0.25">
      <c r="A579" s="2"/>
      <c r="B579" s="2"/>
      <c r="C579" s="2"/>
      <c r="D579" s="2"/>
      <c r="E579" s="2"/>
      <c r="F579" s="2"/>
      <c r="G579" s="2"/>
      <c r="H579" s="2"/>
      <c r="I579" s="2"/>
      <c r="J579" s="2"/>
      <c r="K579" s="2"/>
      <c r="L579" s="2"/>
      <c r="M579" s="2"/>
      <c r="N579" s="2"/>
      <c r="O579" s="2"/>
      <c r="P579" s="2"/>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row>
    <row r="580" spans="1:150" x14ac:dyDescent="0.25">
      <c r="A580" s="2"/>
      <c r="B580" s="2"/>
      <c r="C580" s="2"/>
      <c r="D580" s="2"/>
      <c r="E580" s="2"/>
      <c r="F580" s="2"/>
      <c r="G580" s="2"/>
      <c r="H580" s="2"/>
      <c r="I580" s="2"/>
      <c r="J580" s="2"/>
      <c r="K580" s="2"/>
      <c r="L580" s="2"/>
      <c r="M580" s="2"/>
      <c r="N580" s="2"/>
      <c r="O580" s="2"/>
      <c r="P580" s="2"/>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row>
    <row r="581" spans="1:150" x14ac:dyDescent="0.25">
      <c r="A581" s="2"/>
      <c r="B581" s="2"/>
      <c r="C581" s="2"/>
      <c r="D581" s="2"/>
      <c r="E581" s="2"/>
      <c r="F581" s="2"/>
      <c r="G581" s="2"/>
      <c r="H581" s="2"/>
      <c r="I581" s="2"/>
      <c r="J581" s="2"/>
      <c r="K581" s="2"/>
      <c r="L581" s="2"/>
      <c r="M581" s="2"/>
      <c r="N581" s="2"/>
      <c r="O581" s="2"/>
      <c r="P581" s="2"/>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row>
    <row r="582" spans="1:150" x14ac:dyDescent="0.25">
      <c r="A582" s="2"/>
      <c r="B582" s="2"/>
      <c r="C582" s="2"/>
      <c r="D582" s="2"/>
      <c r="E582" s="2"/>
      <c r="F582" s="2"/>
      <c r="G582" s="2"/>
      <c r="H582" s="2"/>
      <c r="I582" s="2"/>
      <c r="J582" s="2"/>
      <c r="K582" s="2"/>
      <c r="L582" s="2"/>
      <c r="M582" s="2"/>
      <c r="N582" s="2"/>
      <c r="O582" s="2"/>
      <c r="P582" s="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row>
    <row r="583" spans="1:150" x14ac:dyDescent="0.25">
      <c r="A583" s="2"/>
      <c r="B583" s="2"/>
      <c r="C583" s="2"/>
      <c r="D583" s="2"/>
      <c r="E583" s="2"/>
      <c r="F583" s="2"/>
      <c r="G583" s="2"/>
      <c r="H583" s="2"/>
      <c r="I583" s="2"/>
      <c r="J583" s="2"/>
      <c r="K583" s="2"/>
      <c r="L583" s="2"/>
      <c r="M583" s="2"/>
      <c r="N583" s="2"/>
      <c r="O583" s="2"/>
      <c r="P583" s="2"/>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row>
    <row r="584" spans="1:150" x14ac:dyDescent="0.25">
      <c r="A584" s="2"/>
      <c r="B584" s="2"/>
      <c r="C584" s="2"/>
      <c r="D584" s="2"/>
      <c r="E584" s="2"/>
      <c r="F584" s="2"/>
      <c r="G584" s="2"/>
      <c r="H584" s="2"/>
      <c r="I584" s="2"/>
      <c r="J584" s="2"/>
      <c r="K584" s="2"/>
      <c r="L584" s="2"/>
      <c r="M584" s="2"/>
      <c r="N584" s="2"/>
      <c r="O584" s="2"/>
      <c r="P584" s="2"/>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row>
    <row r="585" spans="1:150" x14ac:dyDescent="0.25">
      <c r="A585" s="2"/>
      <c r="B585" s="2"/>
      <c r="C585" s="2"/>
      <c r="D585" s="2"/>
      <c r="E585" s="2"/>
      <c r="F585" s="2"/>
      <c r="G585" s="2"/>
      <c r="H585" s="2"/>
      <c r="I585" s="2"/>
      <c r="J585" s="2"/>
      <c r="K585" s="2"/>
      <c r="L585" s="2"/>
      <c r="M585" s="2"/>
      <c r="N585" s="2"/>
      <c r="O585" s="2"/>
      <c r="P585" s="2"/>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row>
    <row r="586" spans="1:150" x14ac:dyDescent="0.25">
      <c r="A586" s="2"/>
      <c r="B586" s="2"/>
      <c r="C586" s="2"/>
      <c r="D586" s="2"/>
      <c r="E586" s="2"/>
      <c r="F586" s="2"/>
      <c r="G586" s="2"/>
      <c r="H586" s="2"/>
      <c r="I586" s="2"/>
      <c r="J586" s="2"/>
      <c r="K586" s="2"/>
      <c r="L586" s="2"/>
      <c r="M586" s="2"/>
      <c r="N586" s="2"/>
      <c r="O586" s="2"/>
      <c r="P586" s="2"/>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row>
    <row r="587" spans="1:150" x14ac:dyDescent="0.25">
      <c r="A587" s="2"/>
      <c r="B587" s="2"/>
      <c r="C587" s="2"/>
      <c r="D587" s="2"/>
      <c r="E587" s="2"/>
      <c r="F587" s="2"/>
      <c r="G587" s="2"/>
      <c r="H587" s="2"/>
      <c r="I587" s="2"/>
      <c r="J587" s="2"/>
      <c r="K587" s="2"/>
      <c r="L587" s="2"/>
      <c r="M587" s="2"/>
      <c r="N587" s="2"/>
      <c r="O587" s="2"/>
      <c r="P587" s="2"/>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row>
    <row r="588" spans="1:150" x14ac:dyDescent="0.25">
      <c r="A588" s="2"/>
      <c r="B588" s="2"/>
      <c r="C588" s="2"/>
      <c r="D588" s="2"/>
      <c r="E588" s="2"/>
      <c r="F588" s="2"/>
      <c r="G588" s="2"/>
      <c r="H588" s="2"/>
      <c r="I588" s="2"/>
      <c r="J588" s="2"/>
      <c r="K588" s="2"/>
      <c r="L588" s="2"/>
      <c r="M588" s="2"/>
      <c r="N588" s="2"/>
      <c r="O588" s="2"/>
      <c r="P588" s="2"/>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row>
    <row r="589" spans="1:150" x14ac:dyDescent="0.25">
      <c r="A589" s="2"/>
      <c r="B589" s="2"/>
      <c r="C589" s="2"/>
      <c r="D589" s="2"/>
      <c r="E589" s="2"/>
      <c r="F589" s="2"/>
      <c r="G589" s="2"/>
      <c r="H589" s="2"/>
      <c r="I589" s="2"/>
      <c r="J589" s="2"/>
      <c r="K589" s="2"/>
      <c r="L589" s="2"/>
      <c r="M589" s="2"/>
      <c r="N589" s="2"/>
      <c r="O589" s="2"/>
      <c r="P589" s="2"/>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row>
    <row r="590" spans="1:150" x14ac:dyDescent="0.25">
      <c r="A590" s="2"/>
      <c r="B590" s="2"/>
      <c r="C590" s="2"/>
      <c r="D590" s="2"/>
      <c r="E590" s="2"/>
      <c r="F590" s="2"/>
      <c r="G590" s="2"/>
      <c r="H590" s="2"/>
      <c r="I590" s="2"/>
      <c r="J590" s="2"/>
      <c r="K590" s="2"/>
      <c r="L590" s="2"/>
      <c r="M590" s="2"/>
      <c r="N590" s="2"/>
      <c r="O590" s="2"/>
      <c r="P590" s="2"/>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row>
    <row r="591" spans="1:150" x14ac:dyDescent="0.25">
      <c r="A591" s="2"/>
      <c r="B591" s="2"/>
      <c r="C591" s="2"/>
      <c r="D591" s="2"/>
      <c r="E591" s="2"/>
      <c r="F591" s="2"/>
      <c r="G591" s="2"/>
      <c r="H591" s="2"/>
      <c r="I591" s="2"/>
      <c r="J591" s="2"/>
      <c r="K591" s="2"/>
      <c r="L591" s="2"/>
      <c r="M591" s="2"/>
      <c r="N591" s="2"/>
      <c r="O591" s="2"/>
      <c r="P591" s="2"/>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row>
    <row r="592" spans="1:150" x14ac:dyDescent="0.25">
      <c r="A592" s="2"/>
      <c r="B592" s="2"/>
      <c r="C592" s="2"/>
      <c r="D592" s="2"/>
      <c r="E592" s="2"/>
      <c r="F592" s="2"/>
      <c r="G592" s="2"/>
      <c r="H592" s="2"/>
      <c r="I592" s="2"/>
      <c r="J592" s="2"/>
      <c r="K592" s="2"/>
      <c r="L592" s="2"/>
      <c r="M592" s="2"/>
      <c r="N592" s="2"/>
      <c r="O592" s="2"/>
      <c r="P592" s="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row>
    <row r="593" spans="1:150" x14ac:dyDescent="0.25">
      <c r="A593" s="2"/>
      <c r="B593" s="2"/>
      <c r="C593" s="2"/>
      <c r="D593" s="2"/>
      <c r="E593" s="2"/>
      <c r="F593" s="2"/>
      <c r="G593" s="2"/>
      <c r="H593" s="2"/>
      <c r="I593" s="2"/>
      <c r="J593" s="2"/>
      <c r="K593" s="2"/>
      <c r="L593" s="2"/>
      <c r="M593" s="2"/>
      <c r="N593" s="2"/>
      <c r="O593" s="2"/>
      <c r="P593" s="2"/>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row>
    <row r="594" spans="1:150" x14ac:dyDescent="0.25">
      <c r="A594" s="2"/>
      <c r="B594" s="2"/>
      <c r="C594" s="2"/>
      <c r="D594" s="2"/>
      <c r="E594" s="2"/>
      <c r="F594" s="2"/>
      <c r="G594" s="2"/>
      <c r="H594" s="2"/>
      <c r="I594" s="2"/>
      <c r="J594" s="2"/>
      <c r="K594" s="2"/>
      <c r="L594" s="2"/>
      <c r="M594" s="2"/>
      <c r="N594" s="2"/>
      <c r="O594" s="2"/>
      <c r="P594" s="2"/>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row>
    <row r="595" spans="1:150" x14ac:dyDescent="0.25">
      <c r="A595" s="2"/>
      <c r="B595" s="2"/>
      <c r="C595" s="2"/>
      <c r="D595" s="2"/>
      <c r="E595" s="2"/>
      <c r="F595" s="2"/>
      <c r="G595" s="2"/>
      <c r="H595" s="2"/>
      <c r="I595" s="2"/>
      <c r="J595" s="2"/>
      <c r="K595" s="2"/>
      <c r="L595" s="2"/>
      <c r="M595" s="2"/>
      <c r="N595" s="2"/>
      <c r="O595" s="2"/>
      <c r="P595" s="2"/>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row>
    <row r="596" spans="1:150" x14ac:dyDescent="0.25">
      <c r="A596" s="2"/>
      <c r="B596" s="2"/>
      <c r="C596" s="2"/>
      <c r="D596" s="2"/>
      <c r="E596" s="2"/>
      <c r="F596" s="2"/>
      <c r="G596" s="2"/>
      <c r="H596" s="2"/>
      <c r="I596" s="2"/>
      <c r="J596" s="2"/>
      <c r="K596" s="2"/>
      <c r="L596" s="2"/>
      <c r="M596" s="2"/>
      <c r="N596" s="2"/>
      <c r="O596" s="2"/>
      <c r="P596" s="2"/>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row>
    <row r="597" spans="1:150" x14ac:dyDescent="0.25">
      <c r="A597" s="2"/>
      <c r="B597" s="2"/>
      <c r="C597" s="2"/>
      <c r="D597" s="2"/>
      <c r="E597" s="2"/>
      <c r="F597" s="2"/>
      <c r="G597" s="2"/>
      <c r="H597" s="2"/>
      <c r="I597" s="2"/>
      <c r="J597" s="2"/>
      <c r="K597" s="2"/>
      <c r="L597" s="2"/>
      <c r="M597" s="2"/>
      <c r="N597" s="2"/>
      <c r="O597" s="2"/>
      <c r="P597" s="2"/>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row>
    <row r="598" spans="1:150" x14ac:dyDescent="0.25">
      <c r="A598" s="2"/>
      <c r="B598" s="2"/>
      <c r="C598" s="2"/>
      <c r="D598" s="2"/>
      <c r="E598" s="2"/>
      <c r="F598" s="2"/>
      <c r="G598" s="2"/>
      <c r="H598" s="2"/>
      <c r="I598" s="2"/>
      <c r="J598" s="2"/>
      <c r="K598" s="2"/>
      <c r="L598" s="2"/>
      <c r="M598" s="2"/>
      <c r="N598" s="2"/>
      <c r="O598" s="2"/>
      <c r="P598" s="2"/>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row>
    <row r="599" spans="1:150" x14ac:dyDescent="0.25">
      <c r="A599" s="2"/>
      <c r="B599" s="2"/>
      <c r="C599" s="2"/>
      <c r="D599" s="2"/>
      <c r="E599" s="2"/>
      <c r="F599" s="2"/>
      <c r="G599" s="2"/>
      <c r="H599" s="2"/>
      <c r="I599" s="2"/>
      <c r="J599" s="2"/>
      <c r="K599" s="2"/>
      <c r="L599" s="2"/>
      <c r="M599" s="2"/>
      <c r="N599" s="2"/>
      <c r="O599" s="2"/>
      <c r="P599" s="2"/>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row>
    <row r="600" spans="1:150" x14ac:dyDescent="0.25">
      <c r="A600" s="2"/>
      <c r="B600" s="2"/>
      <c r="C600" s="2"/>
      <c r="D600" s="2"/>
      <c r="E600" s="2"/>
      <c r="F600" s="2"/>
      <c r="G600" s="2"/>
      <c r="H600" s="2"/>
      <c r="I600" s="2"/>
      <c r="J600" s="2"/>
      <c r="K600" s="2"/>
      <c r="L600" s="2"/>
      <c r="M600" s="2"/>
      <c r="N600" s="2"/>
      <c r="O600" s="2"/>
      <c r="P600" s="2"/>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row>
    <row r="601" spans="1:150" x14ac:dyDescent="0.25">
      <c r="A601" s="2"/>
      <c r="B601" s="2"/>
      <c r="C601" s="2"/>
      <c r="D601" s="2"/>
      <c r="E601" s="2"/>
      <c r="F601" s="2"/>
      <c r="G601" s="2"/>
      <c r="H601" s="2"/>
      <c r="I601" s="2"/>
      <c r="J601" s="2"/>
      <c r="K601" s="2"/>
      <c r="L601" s="2"/>
      <c r="M601" s="2"/>
      <c r="N601" s="2"/>
      <c r="O601" s="2"/>
      <c r="P601" s="2"/>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row>
    <row r="602" spans="1:150" x14ac:dyDescent="0.25">
      <c r="A602" s="2"/>
      <c r="B602" s="2"/>
      <c r="C602" s="2"/>
      <c r="D602" s="2"/>
      <c r="E602" s="2"/>
      <c r="F602" s="2"/>
      <c r="G602" s="2"/>
      <c r="H602" s="2"/>
      <c r="I602" s="2"/>
      <c r="J602" s="2"/>
      <c r="K602" s="2"/>
      <c r="L602" s="2"/>
      <c r="M602" s="2"/>
      <c r="N602" s="2"/>
      <c r="O602" s="2"/>
      <c r="P602" s="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row>
    <row r="603" spans="1:150" x14ac:dyDescent="0.25">
      <c r="A603" s="2"/>
      <c r="B603" s="2"/>
      <c r="C603" s="2"/>
      <c r="D603" s="2"/>
      <c r="E603" s="2"/>
      <c r="F603" s="2"/>
      <c r="G603" s="2"/>
      <c r="H603" s="2"/>
      <c r="I603" s="2"/>
      <c r="J603" s="2"/>
      <c r="K603" s="2"/>
      <c r="L603" s="2"/>
      <c r="M603" s="2"/>
      <c r="N603" s="2"/>
      <c r="O603" s="2"/>
      <c r="P603" s="2"/>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row>
    <row r="604" spans="1:150" x14ac:dyDescent="0.25">
      <c r="A604" s="2"/>
      <c r="B604" s="2"/>
      <c r="C604" s="2"/>
      <c r="D604" s="2"/>
      <c r="E604" s="2"/>
      <c r="F604" s="2"/>
      <c r="G604" s="2"/>
      <c r="H604" s="2"/>
      <c r="I604" s="2"/>
      <c r="J604" s="2"/>
      <c r="K604" s="2"/>
      <c r="L604" s="2"/>
      <c r="M604" s="2"/>
      <c r="N604" s="2"/>
      <c r="O604" s="2"/>
      <c r="P604" s="2"/>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row>
    <row r="605" spans="1:150" x14ac:dyDescent="0.25">
      <c r="A605" s="2"/>
      <c r="B605" s="2"/>
      <c r="C605" s="2"/>
      <c r="D605" s="2"/>
      <c r="E605" s="2"/>
      <c r="F605" s="2"/>
      <c r="G605" s="2"/>
      <c r="H605" s="2"/>
      <c r="I605" s="2"/>
      <c r="J605" s="2"/>
      <c r="K605" s="2"/>
      <c r="L605" s="2"/>
      <c r="M605" s="2"/>
      <c r="N605" s="2"/>
      <c r="O605" s="2"/>
      <c r="P605" s="2"/>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row>
    <row r="606" spans="1:150" x14ac:dyDescent="0.25">
      <c r="A606" s="2"/>
      <c r="B606" s="2"/>
      <c r="C606" s="2"/>
      <c r="D606" s="2"/>
      <c r="E606" s="2"/>
      <c r="F606" s="2"/>
      <c r="G606" s="2"/>
      <c r="H606" s="2"/>
      <c r="I606" s="2"/>
      <c r="J606" s="2"/>
      <c r="K606" s="2"/>
      <c r="L606" s="2"/>
      <c r="M606" s="2"/>
      <c r="N606" s="2"/>
      <c r="O606" s="2"/>
      <c r="P606" s="2"/>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row>
    <row r="607" spans="1:150" x14ac:dyDescent="0.25">
      <c r="A607" s="2"/>
      <c r="B607" s="2"/>
      <c r="C607" s="2"/>
      <c r="D607" s="2"/>
      <c r="E607" s="2"/>
      <c r="F607" s="2"/>
      <c r="G607" s="2"/>
      <c r="H607" s="2"/>
      <c r="I607" s="2"/>
      <c r="J607" s="2"/>
      <c r="K607" s="2"/>
      <c r="L607" s="2"/>
      <c r="M607" s="2"/>
      <c r="N607" s="2"/>
      <c r="O607" s="2"/>
      <c r="P607" s="2"/>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row>
    <row r="608" spans="1:150" x14ac:dyDescent="0.25">
      <c r="A608" s="2"/>
      <c r="B608" s="2"/>
      <c r="C608" s="2"/>
      <c r="D608" s="2"/>
      <c r="E608" s="2"/>
      <c r="F608" s="2"/>
      <c r="G608" s="2"/>
      <c r="H608" s="2"/>
      <c r="I608" s="2"/>
      <c r="J608" s="2"/>
      <c r="K608" s="2"/>
      <c r="L608" s="2"/>
      <c r="M608" s="2"/>
      <c r="N608" s="2"/>
      <c r="O608" s="2"/>
      <c r="P608" s="2"/>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row>
    <row r="609" spans="1:150" x14ac:dyDescent="0.25">
      <c r="A609" s="2"/>
      <c r="B609" s="2"/>
      <c r="C609" s="2"/>
      <c r="D609" s="2"/>
      <c r="E609" s="2"/>
      <c r="F609" s="2"/>
      <c r="G609" s="2"/>
      <c r="H609" s="2"/>
      <c r="I609" s="2"/>
      <c r="J609" s="2"/>
      <c r="K609" s="2"/>
      <c r="L609" s="2"/>
      <c r="M609" s="2"/>
      <c r="N609" s="2"/>
      <c r="O609" s="2"/>
      <c r="P609" s="2"/>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row>
    <row r="610" spans="1:150" x14ac:dyDescent="0.25">
      <c r="A610" s="2"/>
      <c r="B610" s="2"/>
      <c r="C610" s="2"/>
      <c r="D610" s="2"/>
      <c r="E610" s="2"/>
      <c r="F610" s="2"/>
      <c r="G610" s="2"/>
      <c r="H610" s="2"/>
      <c r="I610" s="2"/>
      <c r="J610" s="2"/>
      <c r="K610" s="2"/>
      <c r="L610" s="2"/>
      <c r="M610" s="2"/>
      <c r="N610" s="2"/>
      <c r="O610" s="2"/>
      <c r="P610" s="2"/>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row>
    <row r="611" spans="1:150" x14ac:dyDescent="0.25">
      <c r="A611" s="2"/>
      <c r="B611" s="2"/>
      <c r="C611" s="2"/>
      <c r="D611" s="2"/>
      <c r="E611" s="2"/>
      <c r="F611" s="2"/>
      <c r="G611" s="2"/>
      <c r="H611" s="2"/>
      <c r="I611" s="2"/>
      <c r="J611" s="2"/>
      <c r="K611" s="2"/>
      <c r="L611" s="2"/>
      <c r="M611" s="2"/>
      <c r="N611" s="2"/>
      <c r="O611" s="2"/>
      <c r="P611" s="2"/>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row>
    <row r="612" spans="1:150" x14ac:dyDescent="0.25">
      <c r="A612" s="2"/>
      <c r="B612" s="2"/>
      <c r="C612" s="2"/>
      <c r="D612" s="2"/>
      <c r="E612" s="2"/>
      <c r="F612" s="2"/>
      <c r="G612" s="2"/>
      <c r="H612" s="2"/>
      <c r="I612" s="2"/>
      <c r="J612" s="2"/>
      <c r="K612" s="2"/>
      <c r="L612" s="2"/>
      <c r="M612" s="2"/>
      <c r="N612" s="2"/>
      <c r="O612" s="2"/>
      <c r="P612" s="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row>
    <row r="613" spans="1:150" x14ac:dyDescent="0.25">
      <c r="A613" s="2"/>
      <c r="B613" s="2"/>
      <c r="C613" s="2"/>
      <c r="D613" s="2"/>
      <c r="E613" s="2"/>
      <c r="F613" s="2"/>
      <c r="G613" s="2"/>
      <c r="H613" s="2"/>
      <c r="I613" s="2"/>
      <c r="J613" s="2"/>
      <c r="K613" s="2"/>
      <c r="L613" s="2"/>
      <c r="M613" s="2"/>
      <c r="N613" s="2"/>
      <c r="O613" s="2"/>
      <c r="P613" s="2"/>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row>
    <row r="614" spans="1:150" x14ac:dyDescent="0.25">
      <c r="A614" s="2"/>
      <c r="B614" s="2"/>
      <c r="C614" s="2"/>
      <c r="D614" s="2"/>
      <c r="E614" s="2"/>
      <c r="F614" s="2"/>
      <c r="G614" s="2"/>
      <c r="H614" s="2"/>
      <c r="I614" s="2"/>
      <c r="J614" s="2"/>
      <c r="K614" s="2"/>
      <c r="L614" s="2"/>
      <c r="M614" s="2"/>
      <c r="N614" s="2"/>
      <c r="O614" s="2"/>
      <c r="P614" s="2"/>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row>
    <row r="615" spans="1:150" x14ac:dyDescent="0.25">
      <c r="A615" s="2"/>
      <c r="B615" s="2"/>
      <c r="C615" s="2"/>
      <c r="D615" s="2"/>
      <c r="E615" s="2"/>
      <c r="F615" s="2"/>
      <c r="G615" s="2"/>
      <c r="H615" s="2"/>
      <c r="I615" s="2"/>
      <c r="J615" s="2"/>
      <c r="K615" s="2"/>
      <c r="L615" s="2"/>
      <c r="M615" s="2"/>
      <c r="N615" s="2"/>
      <c r="O615" s="2"/>
      <c r="P615" s="2"/>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row>
    <row r="616" spans="1:150" x14ac:dyDescent="0.25">
      <c r="A616" s="2"/>
      <c r="B616" s="2"/>
      <c r="C616" s="2"/>
      <c r="D616" s="2"/>
      <c r="E616" s="2"/>
      <c r="F616" s="2"/>
      <c r="G616" s="2"/>
      <c r="H616" s="2"/>
      <c r="I616" s="2"/>
      <c r="J616" s="2"/>
      <c r="K616" s="2"/>
      <c r="L616" s="2"/>
      <c r="M616" s="2"/>
      <c r="N616" s="2"/>
      <c r="O616" s="2"/>
      <c r="P616" s="2"/>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row>
    <row r="617" spans="1:150" x14ac:dyDescent="0.25">
      <c r="A617" s="2"/>
      <c r="B617" s="2"/>
      <c r="C617" s="2"/>
      <c r="D617" s="2"/>
      <c r="E617" s="2"/>
      <c r="F617" s="2"/>
      <c r="G617" s="2"/>
      <c r="H617" s="2"/>
      <c r="I617" s="2"/>
      <c r="J617" s="2"/>
      <c r="K617" s="2"/>
      <c r="L617" s="2"/>
      <c r="M617" s="2"/>
      <c r="N617" s="2"/>
      <c r="O617" s="2"/>
      <c r="P617" s="2"/>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row>
    <row r="618" spans="1:150" x14ac:dyDescent="0.25">
      <c r="A618" s="2"/>
      <c r="B618" s="2"/>
      <c r="C618" s="2"/>
      <c r="D618" s="2"/>
      <c r="E618" s="2"/>
      <c r="F618" s="2"/>
      <c r="G618" s="2"/>
      <c r="H618" s="2"/>
      <c r="I618" s="2"/>
      <c r="J618" s="2"/>
      <c r="K618" s="2"/>
      <c r="L618" s="2"/>
      <c r="M618" s="2"/>
      <c r="N618" s="2"/>
      <c r="O618" s="2"/>
      <c r="P618" s="2"/>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row>
    <row r="619" spans="1:150" x14ac:dyDescent="0.25">
      <c r="A619" s="2"/>
      <c r="B619" s="2"/>
      <c r="C619" s="2"/>
      <c r="D619" s="2"/>
      <c r="E619" s="2"/>
      <c r="F619" s="2"/>
      <c r="G619" s="2"/>
      <c r="H619" s="2"/>
      <c r="I619" s="2"/>
      <c r="J619" s="2"/>
      <c r="K619" s="2"/>
      <c r="L619" s="2"/>
      <c r="M619" s="2"/>
      <c r="N619" s="2"/>
      <c r="O619" s="2"/>
      <c r="P619" s="2"/>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row>
    <row r="620" spans="1:150" x14ac:dyDescent="0.25">
      <c r="A620" s="2"/>
      <c r="B620" s="2"/>
      <c r="C620" s="2"/>
      <c r="D620" s="2"/>
      <c r="E620" s="2"/>
      <c r="F620" s="2"/>
      <c r="G620" s="2"/>
      <c r="H620" s="2"/>
      <c r="I620" s="2"/>
      <c r="J620" s="2"/>
      <c r="K620" s="2"/>
      <c r="L620" s="2"/>
      <c r="M620" s="2"/>
      <c r="N620" s="2"/>
      <c r="O620" s="2"/>
      <c r="P620" s="2"/>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row>
    <row r="621" spans="1:150" x14ac:dyDescent="0.25">
      <c r="A621" s="2"/>
      <c r="B621" s="2"/>
      <c r="C621" s="2"/>
      <c r="D621" s="2"/>
      <c r="E621" s="2"/>
      <c r="F621" s="2"/>
      <c r="G621" s="2"/>
      <c r="H621" s="2"/>
      <c r="I621" s="2"/>
      <c r="J621" s="2"/>
      <c r="K621" s="2"/>
      <c r="L621" s="2"/>
      <c r="M621" s="2"/>
      <c r="N621" s="2"/>
      <c r="O621" s="2"/>
      <c r="P621" s="2"/>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row>
    <row r="622" spans="1:150" x14ac:dyDescent="0.25">
      <c r="A622" s="2"/>
      <c r="B622" s="2"/>
      <c r="C622" s="2"/>
      <c r="D622" s="2"/>
      <c r="E622" s="2"/>
      <c r="F622" s="2"/>
      <c r="G622" s="2"/>
      <c r="H622" s="2"/>
      <c r="I622" s="2"/>
      <c r="J622" s="2"/>
      <c r="K622" s="2"/>
      <c r="L622" s="2"/>
      <c r="M622" s="2"/>
      <c r="N622" s="2"/>
      <c r="O622" s="2"/>
      <c r="P622" s="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row>
    <row r="623" spans="1:150" x14ac:dyDescent="0.25">
      <c r="A623" s="2"/>
      <c r="B623" s="2"/>
      <c r="C623" s="2"/>
      <c r="D623" s="2"/>
      <c r="E623" s="2"/>
      <c r="F623" s="2"/>
      <c r="G623" s="2"/>
      <c r="H623" s="2"/>
      <c r="I623" s="2"/>
      <c r="J623" s="2"/>
      <c r="K623" s="2"/>
      <c r="L623" s="2"/>
      <c r="M623" s="2"/>
      <c r="N623" s="2"/>
      <c r="O623" s="2"/>
      <c r="P623" s="2"/>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row>
    <row r="624" spans="1:150" x14ac:dyDescent="0.25">
      <c r="A624" s="2"/>
      <c r="B624" s="2"/>
      <c r="C624" s="2"/>
      <c r="D624" s="2"/>
      <c r="E624" s="2"/>
      <c r="F624" s="2"/>
      <c r="G624" s="2"/>
      <c r="H624" s="2"/>
      <c r="I624" s="2"/>
      <c r="J624" s="2"/>
      <c r="K624" s="2"/>
      <c r="L624" s="2"/>
      <c r="M624" s="2"/>
      <c r="N624" s="2"/>
      <c r="O624" s="2"/>
      <c r="P624" s="2"/>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row>
    <row r="625" spans="1:150" x14ac:dyDescent="0.25">
      <c r="A625" s="2"/>
      <c r="B625" s="2"/>
      <c r="C625" s="2"/>
      <c r="D625" s="2"/>
      <c r="E625" s="2"/>
      <c r="F625" s="2"/>
      <c r="G625" s="2"/>
      <c r="H625" s="2"/>
      <c r="I625" s="2"/>
      <c r="J625" s="2"/>
      <c r="K625" s="2"/>
      <c r="L625" s="2"/>
      <c r="M625" s="2"/>
      <c r="N625" s="2"/>
      <c r="O625" s="2"/>
      <c r="P625" s="2"/>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row>
    <row r="626" spans="1:150" x14ac:dyDescent="0.25">
      <c r="A626" s="2"/>
      <c r="B626" s="2"/>
      <c r="C626" s="2"/>
      <c r="D626" s="2"/>
      <c r="E626" s="2"/>
      <c r="F626" s="2"/>
      <c r="G626" s="2"/>
      <c r="H626" s="2"/>
      <c r="I626" s="2"/>
      <c r="J626" s="2"/>
      <c r="K626" s="2"/>
      <c r="L626" s="2"/>
      <c r="M626" s="2"/>
      <c r="N626" s="2"/>
      <c r="O626" s="2"/>
      <c r="P626" s="2"/>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row>
    <row r="627" spans="1:150" x14ac:dyDescent="0.25">
      <c r="A627" s="2"/>
      <c r="B627" s="2"/>
      <c r="C627" s="2"/>
      <c r="D627" s="2"/>
      <c r="E627" s="2"/>
      <c r="F627" s="2"/>
      <c r="G627" s="2"/>
      <c r="H627" s="2"/>
      <c r="I627" s="2"/>
      <c r="J627" s="2"/>
      <c r="K627" s="2"/>
      <c r="L627" s="2"/>
      <c r="M627" s="2"/>
      <c r="N627" s="2"/>
      <c r="O627" s="2"/>
      <c r="P627" s="2"/>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row>
    <row r="628" spans="1:150" x14ac:dyDescent="0.25">
      <c r="A628" s="2"/>
      <c r="B628" s="2"/>
      <c r="C628" s="2"/>
      <c r="D628" s="2"/>
      <c r="E628" s="2"/>
      <c r="F628" s="2"/>
      <c r="G628" s="2"/>
      <c r="H628" s="2"/>
      <c r="I628" s="2"/>
      <c r="J628" s="2"/>
      <c r="K628" s="2"/>
      <c r="L628" s="2"/>
      <c r="M628" s="2"/>
      <c r="N628" s="2"/>
      <c r="O628" s="2"/>
      <c r="P628" s="2"/>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row>
    <row r="629" spans="1:150" x14ac:dyDescent="0.25">
      <c r="A629" s="2"/>
      <c r="B629" s="2"/>
      <c r="C629" s="2"/>
      <c r="D629" s="2"/>
      <c r="E629" s="2"/>
      <c r="F629" s="2"/>
      <c r="G629" s="2"/>
      <c r="H629" s="2"/>
      <c r="I629" s="2"/>
      <c r="J629" s="2"/>
      <c r="K629" s="2"/>
      <c r="L629" s="2"/>
      <c r="M629" s="2"/>
      <c r="N629" s="2"/>
      <c r="O629" s="2"/>
      <c r="P629" s="2"/>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row>
    <row r="630" spans="1:150" x14ac:dyDescent="0.25">
      <c r="A630" s="2"/>
      <c r="B630" s="2"/>
      <c r="C630" s="2"/>
      <c r="D630" s="2"/>
      <c r="E630" s="2"/>
      <c r="F630" s="2"/>
      <c r="G630" s="2"/>
      <c r="H630" s="2"/>
      <c r="I630" s="2"/>
      <c r="J630" s="2"/>
      <c r="K630" s="2"/>
      <c r="L630" s="2"/>
      <c r="M630" s="2"/>
      <c r="N630" s="2"/>
      <c r="O630" s="2"/>
      <c r="P630" s="2"/>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row>
    <row r="631" spans="1:150" x14ac:dyDescent="0.25">
      <c r="A631" s="2"/>
      <c r="B631" s="2"/>
      <c r="C631" s="2"/>
      <c r="D631" s="2"/>
      <c r="E631" s="2"/>
      <c r="F631" s="2"/>
      <c r="G631" s="2"/>
      <c r="H631" s="2"/>
      <c r="I631" s="2"/>
      <c r="J631" s="2"/>
      <c r="K631" s="2"/>
      <c r="L631" s="2"/>
      <c r="M631" s="2"/>
      <c r="N631" s="2"/>
      <c r="O631" s="2"/>
      <c r="P631" s="2"/>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row>
    <row r="632" spans="1:150" x14ac:dyDescent="0.25">
      <c r="A632" s="2"/>
      <c r="B632" s="2"/>
      <c r="C632" s="2"/>
      <c r="D632" s="2"/>
      <c r="E632" s="2"/>
      <c r="F632" s="2"/>
      <c r="G632" s="2"/>
      <c r="H632" s="2"/>
      <c r="I632" s="2"/>
      <c r="J632" s="2"/>
      <c r="K632" s="2"/>
      <c r="L632" s="2"/>
      <c r="M632" s="2"/>
      <c r="N632" s="2"/>
      <c r="O632" s="2"/>
      <c r="P632" s="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row>
    <row r="633" spans="1:150" x14ac:dyDescent="0.25">
      <c r="A633" s="2"/>
      <c r="B633" s="2"/>
      <c r="C633" s="2"/>
      <c r="D633" s="2"/>
      <c r="E633" s="2"/>
      <c r="F633" s="2"/>
      <c r="G633" s="2"/>
      <c r="H633" s="2"/>
      <c r="I633" s="2"/>
      <c r="J633" s="2"/>
      <c r="K633" s="2"/>
      <c r="L633" s="2"/>
      <c r="M633" s="2"/>
      <c r="N633" s="2"/>
      <c r="O633" s="2"/>
      <c r="P633" s="2"/>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row>
    <row r="634" spans="1:150" x14ac:dyDescent="0.25">
      <c r="A634" s="2"/>
      <c r="B634" s="2"/>
      <c r="C634" s="2"/>
      <c r="D634" s="2"/>
      <c r="E634" s="2"/>
      <c r="F634" s="2"/>
      <c r="G634" s="2"/>
      <c r="H634" s="2"/>
      <c r="I634" s="2"/>
      <c r="J634" s="2"/>
      <c r="K634" s="2"/>
      <c r="L634" s="2"/>
      <c r="M634" s="2"/>
      <c r="N634" s="2"/>
      <c r="O634" s="2"/>
      <c r="P634" s="2"/>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row>
    <row r="635" spans="1:150" x14ac:dyDescent="0.25">
      <c r="A635" s="2"/>
      <c r="B635" s="2"/>
      <c r="C635" s="2"/>
      <c r="D635" s="2"/>
      <c r="E635" s="2"/>
      <c r="F635" s="2"/>
      <c r="G635" s="2"/>
      <c r="H635" s="2"/>
      <c r="I635" s="2"/>
      <c r="J635" s="2"/>
      <c r="K635" s="2"/>
      <c r="L635" s="2"/>
      <c r="M635" s="2"/>
      <c r="N635" s="2"/>
      <c r="O635" s="2"/>
      <c r="P635" s="2"/>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row>
    <row r="636" spans="1:150" x14ac:dyDescent="0.25">
      <c r="A636" s="2"/>
      <c r="B636" s="2"/>
      <c r="C636" s="2"/>
      <c r="D636" s="2"/>
      <c r="E636" s="2"/>
      <c r="F636" s="2"/>
      <c r="G636" s="2"/>
      <c r="H636" s="2"/>
      <c r="I636" s="2"/>
      <c r="J636" s="2"/>
      <c r="K636" s="2"/>
      <c r="L636" s="2"/>
      <c r="M636" s="2"/>
      <c r="N636" s="2"/>
      <c r="O636" s="2"/>
      <c r="P636" s="2"/>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row>
    <row r="637" spans="1:150" x14ac:dyDescent="0.25">
      <c r="A637" s="2"/>
      <c r="B637" s="2"/>
      <c r="C637" s="2"/>
      <c r="D637" s="2"/>
      <c r="E637" s="2"/>
      <c r="F637" s="2"/>
      <c r="G637" s="2"/>
      <c r="H637" s="2"/>
      <c r="I637" s="2"/>
      <c r="J637" s="2"/>
      <c r="K637" s="2"/>
      <c r="L637" s="2"/>
      <c r="M637" s="2"/>
      <c r="N637" s="2"/>
      <c r="O637" s="2"/>
      <c r="P637" s="2"/>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row>
    <row r="638" spans="1:150" x14ac:dyDescent="0.25">
      <c r="A638" s="2"/>
      <c r="B638" s="2"/>
      <c r="C638" s="2"/>
      <c r="D638" s="2"/>
      <c r="E638" s="2"/>
      <c r="F638" s="2"/>
      <c r="G638" s="2"/>
      <c r="H638" s="2"/>
      <c r="I638" s="2"/>
      <c r="J638" s="2"/>
      <c r="K638" s="2"/>
      <c r="L638" s="2"/>
      <c r="M638" s="2"/>
      <c r="N638" s="2"/>
      <c r="O638" s="2"/>
      <c r="P638" s="2"/>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row>
    <row r="639" spans="1:150" x14ac:dyDescent="0.25">
      <c r="A639" s="2"/>
      <c r="B639" s="2"/>
      <c r="C639" s="2"/>
      <c r="D639" s="2"/>
      <c r="E639" s="2"/>
      <c r="F639" s="2"/>
      <c r="G639" s="2"/>
      <c r="H639" s="2"/>
      <c r="I639" s="2"/>
      <c r="J639" s="2"/>
      <c r="K639" s="2"/>
      <c r="L639" s="2"/>
      <c r="M639" s="2"/>
      <c r="N639" s="2"/>
      <c r="O639" s="2"/>
      <c r="P639" s="2"/>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row>
    <row r="640" spans="1:150" x14ac:dyDescent="0.25">
      <c r="A640" s="2"/>
      <c r="B640" s="2"/>
      <c r="C640" s="2"/>
      <c r="D640" s="2"/>
      <c r="E640" s="2"/>
      <c r="F640" s="2"/>
      <c r="G640" s="2"/>
      <c r="H640" s="2"/>
      <c r="I640" s="2"/>
      <c r="J640" s="2"/>
      <c r="K640" s="2"/>
      <c r="L640" s="2"/>
      <c r="M640" s="2"/>
      <c r="N640" s="2"/>
      <c r="O640" s="2"/>
      <c r="P640" s="2"/>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row>
    <row r="641" spans="1:150" x14ac:dyDescent="0.25">
      <c r="A641" s="2"/>
      <c r="B641" s="2"/>
      <c r="C641" s="2"/>
      <c r="D641" s="2"/>
      <c r="E641" s="2"/>
      <c r="F641" s="2"/>
      <c r="G641" s="2"/>
      <c r="H641" s="2"/>
      <c r="I641" s="2"/>
      <c r="J641" s="2"/>
      <c r="K641" s="2"/>
      <c r="L641" s="2"/>
      <c r="M641" s="2"/>
      <c r="N641" s="2"/>
      <c r="O641" s="2"/>
      <c r="P641" s="2"/>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row>
    <row r="642" spans="1:150" x14ac:dyDescent="0.25">
      <c r="A642" s="2"/>
      <c r="B642" s="2"/>
      <c r="C642" s="2"/>
      <c r="D642" s="2"/>
      <c r="E642" s="2"/>
      <c r="F642" s="2"/>
      <c r="G642" s="2"/>
      <c r="H642" s="2"/>
      <c r="I642" s="2"/>
      <c r="J642" s="2"/>
      <c r="K642" s="2"/>
      <c r="L642" s="2"/>
      <c r="M642" s="2"/>
      <c r="N642" s="2"/>
      <c r="O642" s="2"/>
      <c r="P642" s="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row>
    <row r="643" spans="1:150" x14ac:dyDescent="0.25">
      <c r="A643" s="2"/>
      <c r="B643" s="2"/>
      <c r="C643" s="2"/>
      <c r="D643" s="2"/>
      <c r="E643" s="2"/>
      <c r="F643" s="2"/>
      <c r="G643" s="2"/>
      <c r="H643" s="2"/>
      <c r="I643" s="2"/>
      <c r="J643" s="2"/>
      <c r="K643" s="2"/>
      <c r="L643" s="2"/>
      <c r="M643" s="2"/>
      <c r="N643" s="2"/>
      <c r="O643" s="2"/>
      <c r="P643" s="2"/>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row>
    <row r="644" spans="1:150" x14ac:dyDescent="0.25">
      <c r="A644" s="2"/>
      <c r="B644" s="2"/>
      <c r="C644" s="2"/>
      <c r="D644" s="2"/>
      <c r="E644" s="2"/>
      <c r="F644" s="2"/>
      <c r="G644" s="2"/>
      <c r="H644" s="2"/>
      <c r="I644" s="2"/>
      <c r="J644" s="2"/>
      <c r="K644" s="2"/>
      <c r="L644" s="2"/>
      <c r="M644" s="2"/>
      <c r="N644" s="2"/>
      <c r="O644" s="2"/>
      <c r="P644" s="2"/>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row>
    <row r="645" spans="1:150" x14ac:dyDescent="0.25">
      <c r="A645" s="2"/>
      <c r="B645" s="2"/>
      <c r="C645" s="2"/>
      <c r="D645" s="2"/>
      <c r="E645" s="2"/>
      <c r="F645" s="2"/>
      <c r="G645" s="2"/>
      <c r="H645" s="2"/>
      <c r="I645" s="2"/>
      <c r="J645" s="2"/>
      <c r="K645" s="2"/>
      <c r="L645" s="2"/>
      <c r="M645" s="2"/>
      <c r="N645" s="2"/>
      <c r="O645" s="2"/>
      <c r="P645" s="2"/>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row>
    <row r="646" spans="1:150" x14ac:dyDescent="0.25">
      <c r="A646" s="2"/>
      <c r="B646" s="2"/>
      <c r="C646" s="2"/>
      <c r="D646" s="2"/>
      <c r="E646" s="2"/>
      <c r="F646" s="2"/>
      <c r="G646" s="2"/>
      <c r="H646" s="2"/>
      <c r="I646" s="2"/>
      <c r="J646" s="2"/>
      <c r="K646" s="2"/>
      <c r="L646" s="2"/>
      <c r="M646" s="2"/>
      <c r="N646" s="2"/>
      <c r="O646" s="2"/>
      <c r="P646" s="2"/>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row>
    <row r="647" spans="1:150" x14ac:dyDescent="0.25">
      <c r="A647" s="2"/>
      <c r="B647" s="2"/>
      <c r="C647" s="2"/>
      <c r="D647" s="2"/>
      <c r="E647" s="2"/>
      <c r="F647" s="2"/>
      <c r="G647" s="2"/>
      <c r="H647" s="2"/>
      <c r="I647" s="2"/>
      <c r="J647" s="2"/>
      <c r="K647" s="2"/>
      <c r="L647" s="2"/>
      <c r="M647" s="2"/>
      <c r="N647" s="2"/>
      <c r="O647" s="2"/>
      <c r="P647" s="2"/>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row>
    <row r="648" spans="1:150" x14ac:dyDescent="0.25">
      <c r="A648" s="2"/>
      <c r="B648" s="2"/>
      <c r="C648" s="2"/>
      <c r="D648" s="2"/>
      <c r="E648" s="2"/>
      <c r="F648" s="2"/>
      <c r="G648" s="2"/>
      <c r="H648" s="2"/>
      <c r="I648" s="2"/>
      <c r="J648" s="2"/>
      <c r="K648" s="2"/>
      <c r="L648" s="2"/>
      <c r="M648" s="2"/>
      <c r="N648" s="2"/>
      <c r="O648" s="2"/>
      <c r="P648" s="2"/>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row>
    <row r="649" spans="1:150" x14ac:dyDescent="0.25">
      <c r="A649" s="2"/>
      <c r="B649" s="2"/>
      <c r="C649" s="2"/>
      <c r="D649" s="2"/>
      <c r="E649" s="2"/>
      <c r="F649" s="2"/>
      <c r="G649" s="2"/>
      <c r="H649" s="2"/>
      <c r="I649" s="2"/>
      <c r="J649" s="2"/>
      <c r="K649" s="2"/>
      <c r="L649" s="2"/>
      <c r="M649" s="2"/>
      <c r="N649" s="2"/>
      <c r="O649" s="2"/>
      <c r="P649" s="2"/>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row>
    <row r="650" spans="1:150" x14ac:dyDescent="0.25">
      <c r="A650" s="2"/>
      <c r="B650" s="2"/>
      <c r="C650" s="2"/>
      <c r="D650" s="2"/>
      <c r="E650" s="2"/>
      <c r="F650" s="2"/>
      <c r="G650" s="2"/>
      <c r="H650" s="2"/>
      <c r="I650" s="2"/>
      <c r="J650" s="2"/>
      <c r="K650" s="2"/>
      <c r="L650" s="2"/>
      <c r="M650" s="2"/>
      <c r="N650" s="2"/>
      <c r="O650" s="2"/>
      <c r="P650" s="2"/>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row>
    <row r="651" spans="1:150" x14ac:dyDescent="0.25">
      <c r="A651" s="2"/>
      <c r="B651" s="2"/>
      <c r="C651" s="2"/>
      <c r="D651" s="2"/>
      <c r="E651" s="2"/>
      <c r="F651" s="2"/>
      <c r="G651" s="2"/>
      <c r="H651" s="2"/>
      <c r="I651" s="2"/>
      <c r="J651" s="2"/>
      <c r="K651" s="2"/>
      <c r="L651" s="2"/>
      <c r="M651" s="2"/>
      <c r="N651" s="2"/>
      <c r="O651" s="2"/>
      <c r="P651" s="2"/>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row>
    <row r="652" spans="1:150" x14ac:dyDescent="0.25">
      <c r="A652" s="2"/>
      <c r="B652" s="2"/>
      <c r="C652" s="2"/>
      <c r="D652" s="2"/>
      <c r="E652" s="2"/>
      <c r="F652" s="2"/>
      <c r="G652" s="2"/>
      <c r="H652" s="2"/>
      <c r="I652" s="2"/>
      <c r="J652" s="2"/>
      <c r="K652" s="2"/>
      <c r="L652" s="2"/>
      <c r="M652" s="2"/>
      <c r="N652" s="2"/>
      <c r="O652" s="2"/>
      <c r="P652" s="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row>
    <row r="653" spans="1:150" x14ac:dyDescent="0.25">
      <c r="A653" s="2"/>
      <c r="B653" s="2"/>
      <c r="C653" s="2"/>
      <c r="D653" s="2"/>
      <c r="E653" s="2"/>
      <c r="F653" s="2"/>
      <c r="G653" s="2"/>
      <c r="H653" s="2"/>
      <c r="I653" s="2"/>
      <c r="J653" s="2"/>
      <c r="K653" s="2"/>
      <c r="L653" s="2"/>
      <c r="M653" s="2"/>
      <c r="N653" s="2"/>
      <c r="O653" s="2"/>
      <c r="P653" s="2"/>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row>
    <row r="654" spans="1:150" x14ac:dyDescent="0.25">
      <c r="A654" s="2"/>
      <c r="B654" s="2"/>
      <c r="C654" s="2"/>
      <c r="D654" s="2"/>
      <c r="E654" s="2"/>
      <c r="F654" s="2"/>
      <c r="G654" s="2"/>
      <c r="H654" s="2"/>
      <c r="I654" s="2"/>
      <c r="J654" s="2"/>
      <c r="K654" s="2"/>
      <c r="L654" s="2"/>
      <c r="M654" s="2"/>
      <c r="N654" s="2"/>
      <c r="O654" s="2"/>
      <c r="P654" s="2"/>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row>
    <row r="655" spans="1:150" x14ac:dyDescent="0.25">
      <c r="A655" s="2"/>
      <c r="B655" s="2"/>
      <c r="C655" s="2"/>
      <c r="D655" s="2"/>
      <c r="E655" s="2"/>
      <c r="F655" s="2"/>
      <c r="G655" s="2"/>
      <c r="H655" s="2"/>
      <c r="I655" s="2"/>
      <c r="J655" s="2"/>
      <c r="K655" s="2"/>
      <c r="L655" s="2"/>
      <c r="M655" s="2"/>
      <c r="N655" s="2"/>
      <c r="O655" s="2"/>
      <c r="P655" s="2"/>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row>
    <row r="656" spans="1:150" x14ac:dyDescent="0.25">
      <c r="A656" s="2"/>
      <c r="B656" s="2"/>
      <c r="C656" s="2"/>
      <c r="D656" s="2"/>
      <c r="E656" s="2"/>
      <c r="F656" s="2"/>
      <c r="G656" s="2"/>
      <c r="H656" s="2"/>
      <c r="I656" s="2"/>
      <c r="J656" s="2"/>
      <c r="K656" s="2"/>
      <c r="L656" s="2"/>
      <c r="M656" s="2"/>
      <c r="N656" s="2"/>
      <c r="O656" s="2"/>
      <c r="P656" s="2"/>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row>
    <row r="657" spans="1:150" x14ac:dyDescent="0.25">
      <c r="A657" s="2"/>
      <c r="B657" s="2"/>
      <c r="C657" s="2"/>
      <c r="D657" s="2"/>
      <c r="E657" s="2"/>
      <c r="F657" s="2"/>
      <c r="G657" s="2"/>
      <c r="H657" s="2"/>
      <c r="I657" s="2"/>
      <c r="J657" s="2"/>
      <c r="K657" s="2"/>
      <c r="L657" s="2"/>
      <c r="M657" s="2"/>
      <c r="N657" s="2"/>
      <c r="O657" s="2"/>
      <c r="P657" s="2"/>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row>
    <row r="658" spans="1:150" x14ac:dyDescent="0.25">
      <c r="A658" s="2"/>
      <c r="B658" s="2"/>
      <c r="C658" s="2"/>
      <c r="D658" s="2"/>
      <c r="E658" s="2"/>
      <c r="F658" s="2"/>
      <c r="G658" s="2"/>
      <c r="H658" s="2"/>
      <c r="I658" s="2"/>
      <c r="J658" s="2"/>
      <c r="K658" s="2"/>
      <c r="L658" s="2"/>
      <c r="M658" s="2"/>
      <c r="N658" s="2"/>
      <c r="O658" s="2"/>
      <c r="P658" s="2"/>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row>
    <row r="659" spans="1:150" x14ac:dyDescent="0.25">
      <c r="A659" s="2"/>
      <c r="B659" s="2"/>
      <c r="C659" s="2"/>
      <c r="D659" s="2"/>
      <c r="E659" s="2"/>
      <c r="F659" s="2"/>
      <c r="G659" s="2"/>
      <c r="H659" s="2"/>
      <c r="I659" s="2"/>
      <c r="J659" s="2"/>
      <c r="K659" s="2"/>
      <c r="L659" s="2"/>
      <c r="M659" s="2"/>
      <c r="N659" s="2"/>
      <c r="O659" s="2"/>
      <c r="P659" s="2"/>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row>
    <row r="660" spans="1:150" x14ac:dyDescent="0.25">
      <c r="A660" s="2"/>
      <c r="B660" s="2"/>
      <c r="C660" s="2"/>
      <c r="D660" s="2"/>
      <c r="E660" s="2"/>
      <c r="F660" s="2"/>
      <c r="G660" s="2"/>
      <c r="H660" s="2"/>
      <c r="I660" s="2"/>
      <c r="J660" s="2"/>
      <c r="K660" s="2"/>
      <c r="L660" s="2"/>
      <c r="M660" s="2"/>
      <c r="N660" s="2"/>
      <c r="O660" s="2"/>
      <c r="P660" s="2"/>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row>
    <row r="661" spans="1:150" x14ac:dyDescent="0.25">
      <c r="A661" s="2"/>
      <c r="B661" s="2"/>
      <c r="C661" s="2"/>
      <c r="D661" s="2"/>
      <c r="E661" s="2"/>
      <c r="F661" s="2"/>
      <c r="G661" s="2"/>
      <c r="H661" s="2"/>
      <c r="I661" s="2"/>
      <c r="J661" s="2"/>
      <c r="K661" s="2"/>
      <c r="L661" s="2"/>
      <c r="M661" s="2"/>
      <c r="N661" s="2"/>
      <c r="O661" s="2"/>
      <c r="P661" s="2"/>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row>
    <row r="662" spans="1:150" x14ac:dyDescent="0.25">
      <c r="A662" s="2"/>
      <c r="B662" s="2"/>
      <c r="C662" s="2"/>
      <c r="D662" s="2"/>
      <c r="E662" s="2"/>
      <c r="F662" s="2"/>
      <c r="G662" s="2"/>
      <c r="H662" s="2"/>
      <c r="I662" s="2"/>
      <c r="J662" s="2"/>
      <c r="K662" s="2"/>
      <c r="L662" s="2"/>
      <c r="M662" s="2"/>
      <c r="N662" s="2"/>
      <c r="O662" s="2"/>
      <c r="P662" s="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row>
    <row r="663" spans="1:150" x14ac:dyDescent="0.25">
      <c r="A663" s="2"/>
      <c r="B663" s="2"/>
      <c r="C663" s="2"/>
      <c r="D663" s="2"/>
      <c r="E663" s="2"/>
      <c r="F663" s="2"/>
      <c r="G663" s="2"/>
      <c r="H663" s="2"/>
      <c r="I663" s="2"/>
      <c r="J663" s="2"/>
      <c r="K663" s="2"/>
      <c r="L663" s="2"/>
      <c r="M663" s="2"/>
      <c r="N663" s="2"/>
      <c r="O663" s="2"/>
      <c r="P663" s="2"/>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row>
    <row r="664" spans="1:150" x14ac:dyDescent="0.25">
      <c r="A664" s="2"/>
      <c r="B664" s="2"/>
      <c r="C664" s="2"/>
      <c r="D664" s="2"/>
      <c r="E664" s="2"/>
      <c r="F664" s="2"/>
      <c r="G664" s="2"/>
      <c r="H664" s="2"/>
      <c r="I664" s="2"/>
      <c r="J664" s="2"/>
      <c r="K664" s="2"/>
      <c r="L664" s="2"/>
      <c r="M664" s="2"/>
      <c r="N664" s="2"/>
      <c r="O664" s="2"/>
      <c r="P664" s="2"/>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row>
    <row r="665" spans="1:150" x14ac:dyDescent="0.25">
      <c r="A665" s="2"/>
      <c r="B665" s="2"/>
      <c r="C665" s="2"/>
      <c r="D665" s="2"/>
      <c r="E665" s="2"/>
      <c r="F665" s="2"/>
      <c r="G665" s="2"/>
      <c r="H665" s="2"/>
      <c r="I665" s="2"/>
      <c r="J665" s="2"/>
      <c r="K665" s="2"/>
      <c r="L665" s="2"/>
      <c r="M665" s="2"/>
      <c r="N665" s="2"/>
      <c r="O665" s="2"/>
      <c r="P665" s="2"/>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row>
    <row r="666" spans="1:150" x14ac:dyDescent="0.25">
      <c r="A666" s="2"/>
      <c r="B666" s="2"/>
      <c r="C666" s="2"/>
      <c r="D666" s="2"/>
      <c r="E666" s="2"/>
      <c r="F666" s="2"/>
      <c r="G666" s="2"/>
      <c r="H666" s="2"/>
      <c r="I666" s="2"/>
      <c r="J666" s="2"/>
      <c r="K666" s="2"/>
      <c r="L666" s="2"/>
      <c r="M666" s="2"/>
      <c r="N666" s="2"/>
      <c r="O666" s="2"/>
      <c r="P666" s="2"/>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row>
    <row r="667" spans="1:150" x14ac:dyDescent="0.25">
      <c r="A667" s="2"/>
      <c r="B667" s="2"/>
      <c r="C667" s="2"/>
      <c r="D667" s="2"/>
      <c r="E667" s="2"/>
      <c r="F667" s="2"/>
      <c r="G667" s="2"/>
      <c r="H667" s="2"/>
      <c r="I667" s="2"/>
      <c r="J667" s="2"/>
      <c r="K667" s="2"/>
      <c r="L667" s="2"/>
      <c r="M667" s="2"/>
      <c r="N667" s="2"/>
      <c r="O667" s="2"/>
      <c r="P667" s="2"/>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row>
    <row r="668" spans="1:150" x14ac:dyDescent="0.25">
      <c r="A668" s="2"/>
      <c r="B668" s="2"/>
      <c r="C668" s="2"/>
      <c r="D668" s="2"/>
      <c r="E668" s="2"/>
      <c r="F668" s="2"/>
      <c r="G668" s="2"/>
      <c r="H668" s="2"/>
      <c r="I668" s="2"/>
      <c r="J668" s="2"/>
      <c r="K668" s="2"/>
      <c r="L668" s="2"/>
      <c r="M668" s="2"/>
      <c r="N668" s="2"/>
      <c r="O668" s="2"/>
      <c r="P668" s="2"/>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row>
    <row r="669" spans="1:150" x14ac:dyDescent="0.25">
      <c r="A669" s="2"/>
      <c r="B669" s="2"/>
      <c r="C669" s="2"/>
      <c r="D669" s="2"/>
      <c r="E669" s="2"/>
      <c r="F669" s="2"/>
      <c r="G669" s="2"/>
      <c r="H669" s="2"/>
      <c r="I669" s="2"/>
      <c r="J669" s="2"/>
      <c r="K669" s="2"/>
      <c r="L669" s="2"/>
      <c r="M669" s="2"/>
      <c r="N669" s="2"/>
      <c r="O669" s="2"/>
      <c r="P669" s="2"/>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row>
    <row r="670" spans="1:150" x14ac:dyDescent="0.25">
      <c r="A670" s="2"/>
      <c r="B670" s="2"/>
      <c r="C670" s="2"/>
      <c r="D670" s="2"/>
      <c r="E670" s="2"/>
      <c r="F670" s="2"/>
      <c r="G670" s="2"/>
      <c r="H670" s="2"/>
      <c r="I670" s="2"/>
      <c r="J670" s="2"/>
      <c r="K670" s="2"/>
      <c r="L670" s="2"/>
      <c r="M670" s="2"/>
      <c r="N670" s="2"/>
      <c r="O670" s="2"/>
      <c r="P670" s="2"/>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row>
    <row r="671" spans="1:150" x14ac:dyDescent="0.25">
      <c r="A671" s="2"/>
      <c r="B671" s="2"/>
      <c r="C671" s="2"/>
      <c r="D671" s="2"/>
      <c r="E671" s="2"/>
      <c r="F671" s="2"/>
      <c r="G671" s="2"/>
      <c r="H671" s="2"/>
      <c r="I671" s="2"/>
      <c r="J671" s="2"/>
      <c r="K671" s="2"/>
      <c r="L671" s="2"/>
      <c r="M671" s="2"/>
      <c r="N671" s="2"/>
      <c r="O671" s="2"/>
      <c r="P671" s="2"/>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row>
    <row r="672" spans="1:150" x14ac:dyDescent="0.25">
      <c r="A672" s="2"/>
      <c r="B672" s="2"/>
      <c r="C672" s="2"/>
      <c r="D672" s="2"/>
      <c r="E672" s="2"/>
      <c r="F672" s="2"/>
      <c r="G672" s="2"/>
      <c r="H672" s="2"/>
      <c r="I672" s="2"/>
      <c r="J672" s="2"/>
      <c r="K672" s="2"/>
      <c r="L672" s="2"/>
      <c r="M672" s="2"/>
      <c r="N672" s="2"/>
      <c r="O672" s="2"/>
      <c r="P672" s="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row>
    <row r="673" spans="1:150" x14ac:dyDescent="0.25">
      <c r="A673" s="2"/>
      <c r="B673" s="2"/>
      <c r="C673" s="2"/>
      <c r="D673" s="2"/>
      <c r="E673" s="2"/>
      <c r="F673" s="2"/>
      <c r="G673" s="2"/>
      <c r="H673" s="2"/>
      <c r="I673" s="2"/>
      <c r="J673" s="2"/>
      <c r="K673" s="2"/>
      <c r="L673" s="2"/>
      <c r="M673" s="2"/>
      <c r="N673" s="2"/>
      <c r="O673" s="2"/>
      <c r="P673" s="2"/>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row>
    <row r="674" spans="1:150" x14ac:dyDescent="0.25">
      <c r="A674" s="2"/>
      <c r="B674" s="2"/>
      <c r="C674" s="2"/>
      <c r="D674" s="2"/>
      <c r="E674" s="2"/>
      <c r="F674" s="2"/>
      <c r="G674" s="2"/>
      <c r="H674" s="2"/>
      <c r="I674" s="2"/>
      <c r="J674" s="2"/>
      <c r="K674" s="2"/>
      <c r="L674" s="2"/>
      <c r="M674" s="2"/>
      <c r="N674" s="2"/>
      <c r="O674" s="2"/>
      <c r="P674" s="2"/>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row>
    <row r="675" spans="1:150" x14ac:dyDescent="0.25">
      <c r="A675" s="2"/>
      <c r="B675" s="2"/>
      <c r="C675" s="2"/>
      <c r="D675" s="2"/>
      <c r="E675" s="2"/>
      <c r="F675" s="2"/>
      <c r="G675" s="2"/>
      <c r="H675" s="2"/>
      <c r="I675" s="2"/>
      <c r="J675" s="2"/>
      <c r="K675" s="2"/>
      <c r="L675" s="2"/>
      <c r="M675" s="2"/>
      <c r="N675" s="2"/>
      <c r="O675" s="2"/>
      <c r="P675" s="2"/>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row>
    <row r="676" spans="1:150" x14ac:dyDescent="0.25">
      <c r="A676" s="2"/>
      <c r="B676" s="2"/>
      <c r="C676" s="2"/>
      <c r="D676" s="2"/>
      <c r="E676" s="2"/>
      <c r="F676" s="2"/>
      <c r="G676" s="2"/>
      <c r="H676" s="2"/>
      <c r="I676" s="2"/>
      <c r="J676" s="2"/>
      <c r="K676" s="2"/>
      <c r="L676" s="2"/>
      <c r="M676" s="2"/>
      <c r="N676" s="2"/>
      <c r="O676" s="2"/>
      <c r="P676" s="2"/>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row>
    <row r="677" spans="1:150" x14ac:dyDescent="0.25">
      <c r="A677" s="2"/>
      <c r="B677" s="2"/>
      <c r="C677" s="2"/>
      <c r="D677" s="2"/>
      <c r="E677" s="2"/>
      <c r="F677" s="2"/>
      <c r="G677" s="2"/>
      <c r="H677" s="2"/>
      <c r="I677" s="2"/>
      <c r="J677" s="2"/>
      <c r="K677" s="2"/>
      <c r="L677" s="2"/>
      <c r="M677" s="2"/>
      <c r="N677" s="2"/>
      <c r="O677" s="2"/>
      <c r="P677" s="2"/>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row>
    <row r="678" spans="1:150" x14ac:dyDescent="0.25">
      <c r="A678" s="2"/>
      <c r="B678" s="2"/>
      <c r="C678" s="2"/>
      <c r="D678" s="2"/>
      <c r="E678" s="2"/>
      <c r="F678" s="2"/>
      <c r="G678" s="2"/>
      <c r="H678" s="2"/>
      <c r="I678" s="2"/>
      <c r="J678" s="2"/>
      <c r="K678" s="2"/>
      <c r="L678" s="2"/>
      <c r="M678" s="2"/>
      <c r="N678" s="2"/>
      <c r="O678" s="2"/>
      <c r="P678" s="2"/>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row>
    <row r="679" spans="1:150" x14ac:dyDescent="0.25">
      <c r="A679" s="2"/>
      <c r="B679" s="2"/>
      <c r="C679" s="2"/>
      <c r="D679" s="2"/>
      <c r="E679" s="2"/>
      <c r="F679" s="2"/>
      <c r="G679" s="2"/>
      <c r="H679" s="2"/>
      <c r="I679" s="2"/>
      <c r="J679" s="2"/>
      <c r="K679" s="2"/>
      <c r="L679" s="2"/>
      <c r="M679" s="2"/>
      <c r="N679" s="2"/>
      <c r="O679" s="2"/>
      <c r="P679" s="2"/>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row>
    <row r="680" spans="1:150" x14ac:dyDescent="0.25">
      <c r="A680" s="2"/>
      <c r="B680" s="2"/>
      <c r="C680" s="2"/>
      <c r="D680" s="2"/>
      <c r="E680" s="2"/>
      <c r="F680" s="2"/>
      <c r="G680" s="2"/>
      <c r="H680" s="2"/>
      <c r="I680" s="2"/>
      <c r="J680" s="2"/>
      <c r="K680" s="2"/>
      <c r="L680" s="2"/>
      <c r="M680" s="2"/>
      <c r="N680" s="2"/>
      <c r="O680" s="2"/>
      <c r="P680" s="2"/>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row>
    <row r="681" spans="1:150" x14ac:dyDescent="0.25">
      <c r="A681" s="2"/>
      <c r="B681" s="2"/>
      <c r="C681" s="2"/>
      <c r="D681" s="2"/>
      <c r="E681" s="2"/>
      <c r="F681" s="2"/>
      <c r="G681" s="2"/>
      <c r="H681" s="2"/>
      <c r="I681" s="2"/>
      <c r="J681" s="2"/>
      <c r="K681" s="2"/>
      <c r="L681" s="2"/>
      <c r="M681" s="2"/>
      <c r="N681" s="2"/>
      <c r="O681" s="2"/>
      <c r="P681" s="2"/>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row>
    <row r="682" spans="1:150" x14ac:dyDescent="0.25">
      <c r="A682" s="2"/>
      <c r="B682" s="2"/>
      <c r="C682" s="2"/>
      <c r="D682" s="2"/>
      <c r="E682" s="2"/>
      <c r="F682" s="2"/>
      <c r="G682" s="2"/>
      <c r="H682" s="2"/>
      <c r="I682" s="2"/>
      <c r="J682" s="2"/>
      <c r="K682" s="2"/>
      <c r="L682" s="2"/>
      <c r="M682" s="2"/>
      <c r="N682" s="2"/>
      <c r="O682" s="2"/>
      <c r="P682" s="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row>
    <row r="683" spans="1:150" x14ac:dyDescent="0.25">
      <c r="A683" s="2"/>
      <c r="B683" s="2"/>
      <c r="C683" s="2"/>
      <c r="D683" s="2"/>
      <c r="E683" s="2"/>
      <c r="F683" s="2"/>
      <c r="G683" s="2"/>
      <c r="H683" s="2"/>
      <c r="I683" s="2"/>
      <c r="J683" s="2"/>
      <c r="K683" s="2"/>
      <c r="L683" s="2"/>
      <c r="M683" s="2"/>
      <c r="N683" s="2"/>
      <c r="O683" s="2"/>
      <c r="P683" s="2"/>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row>
    <row r="684" spans="1:150" x14ac:dyDescent="0.25">
      <c r="A684" s="2"/>
      <c r="B684" s="2"/>
      <c r="C684" s="2"/>
      <c r="D684" s="2"/>
      <c r="E684" s="2"/>
      <c r="F684" s="2"/>
      <c r="G684" s="2"/>
      <c r="H684" s="2"/>
      <c r="I684" s="2"/>
      <c r="J684" s="2"/>
      <c r="K684" s="2"/>
      <c r="L684" s="2"/>
      <c r="M684" s="2"/>
      <c r="N684" s="2"/>
      <c r="O684" s="2"/>
      <c r="P684" s="2"/>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row>
    <row r="685" spans="1:150" x14ac:dyDescent="0.25">
      <c r="A685" s="2"/>
      <c r="B685" s="2"/>
      <c r="C685" s="2"/>
      <c r="D685" s="2"/>
      <c r="E685" s="2"/>
      <c r="F685" s="2"/>
      <c r="G685" s="2"/>
      <c r="H685" s="2"/>
      <c r="I685" s="2"/>
      <c r="J685" s="2"/>
      <c r="K685" s="2"/>
      <c r="L685" s="2"/>
      <c r="M685" s="2"/>
      <c r="N685" s="2"/>
      <c r="O685" s="2"/>
      <c r="P685" s="2"/>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row>
    <row r="686" spans="1:150" x14ac:dyDescent="0.25">
      <c r="A686" s="2"/>
      <c r="B686" s="2"/>
      <c r="C686" s="2"/>
      <c r="D686" s="2"/>
      <c r="E686" s="2"/>
      <c r="F686" s="2"/>
      <c r="G686" s="2"/>
      <c r="H686" s="2"/>
      <c r="I686" s="2"/>
      <c r="J686" s="2"/>
      <c r="K686" s="2"/>
      <c r="L686" s="2"/>
      <c r="M686" s="2"/>
      <c r="N686" s="2"/>
      <c r="O686" s="2"/>
      <c r="P686" s="2"/>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row>
    <row r="687" spans="1:150" x14ac:dyDescent="0.25">
      <c r="A687" s="2"/>
      <c r="B687" s="2"/>
      <c r="C687" s="2"/>
      <c r="D687" s="2"/>
      <c r="E687" s="2"/>
      <c r="F687" s="2"/>
      <c r="G687" s="2"/>
      <c r="H687" s="2"/>
      <c r="I687" s="2"/>
      <c r="J687" s="2"/>
      <c r="K687" s="2"/>
      <c r="L687" s="2"/>
      <c r="M687" s="2"/>
      <c r="N687" s="2"/>
      <c r="O687" s="2"/>
      <c r="P687" s="2"/>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row>
    <row r="688" spans="1:150" x14ac:dyDescent="0.25">
      <c r="A688" s="2"/>
      <c r="B688" s="2"/>
      <c r="C688" s="2"/>
      <c r="D688" s="2"/>
      <c r="E688" s="2"/>
      <c r="F688" s="2"/>
      <c r="G688" s="2"/>
      <c r="H688" s="2"/>
      <c r="I688" s="2"/>
      <c r="J688" s="2"/>
      <c r="K688" s="2"/>
      <c r="L688" s="2"/>
      <c r="M688" s="2"/>
      <c r="N688" s="2"/>
      <c r="O688" s="2"/>
      <c r="P688" s="2"/>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row>
    <row r="689" spans="1:150" x14ac:dyDescent="0.25">
      <c r="A689" s="2"/>
      <c r="B689" s="2"/>
      <c r="C689" s="2"/>
      <c r="D689" s="2"/>
      <c r="E689" s="2"/>
      <c r="F689" s="2"/>
      <c r="G689" s="2"/>
      <c r="H689" s="2"/>
      <c r="I689" s="2"/>
      <c r="J689" s="2"/>
      <c r="K689" s="2"/>
      <c r="L689" s="2"/>
      <c r="M689" s="2"/>
      <c r="N689" s="2"/>
      <c r="O689" s="2"/>
      <c r="P689" s="2"/>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row>
    <row r="690" spans="1:150" x14ac:dyDescent="0.25">
      <c r="A690" s="2"/>
      <c r="B690" s="2"/>
      <c r="C690" s="2"/>
      <c r="D690" s="2"/>
      <c r="E690" s="2"/>
      <c r="F690" s="2"/>
      <c r="G690" s="2"/>
      <c r="H690" s="2"/>
      <c r="I690" s="2"/>
      <c r="J690" s="2"/>
      <c r="K690" s="2"/>
      <c r="L690" s="2"/>
      <c r="M690" s="2"/>
      <c r="N690" s="2"/>
      <c r="O690" s="2"/>
      <c r="P690" s="2"/>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row>
    <row r="691" spans="1:150" x14ac:dyDescent="0.25">
      <c r="A691" s="2"/>
      <c r="B691" s="2"/>
      <c r="C691" s="2"/>
      <c r="D691" s="2"/>
      <c r="E691" s="2"/>
      <c r="F691" s="2"/>
      <c r="G691" s="2"/>
      <c r="H691" s="2"/>
      <c r="I691" s="2"/>
      <c r="J691" s="2"/>
      <c r="K691" s="2"/>
      <c r="L691" s="2"/>
      <c r="M691" s="2"/>
      <c r="N691" s="2"/>
      <c r="O691" s="2"/>
      <c r="P691" s="2"/>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row>
    <row r="692" spans="1:150" x14ac:dyDescent="0.25">
      <c r="A692" s="2"/>
      <c r="B692" s="2"/>
      <c r="C692" s="2"/>
      <c r="D692" s="2"/>
      <c r="E692" s="2"/>
      <c r="F692" s="2"/>
      <c r="G692" s="2"/>
      <c r="H692" s="2"/>
      <c r="I692" s="2"/>
      <c r="J692" s="2"/>
      <c r="K692" s="2"/>
      <c r="L692" s="2"/>
      <c r="M692" s="2"/>
      <c r="N692" s="2"/>
      <c r="O692" s="2"/>
      <c r="P692" s="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row>
    <row r="693" spans="1:150" x14ac:dyDescent="0.25">
      <c r="A693" s="2"/>
      <c r="B693" s="2"/>
      <c r="C693" s="2"/>
      <c r="D693" s="2"/>
      <c r="E693" s="2"/>
      <c r="F693" s="2"/>
      <c r="G693" s="2"/>
      <c r="H693" s="2"/>
      <c r="I693" s="2"/>
      <c r="J693" s="2"/>
      <c r="K693" s="2"/>
      <c r="L693" s="2"/>
      <c r="M693" s="2"/>
      <c r="N693" s="2"/>
      <c r="O693" s="2"/>
      <c r="P693" s="2"/>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row>
    <row r="694" spans="1:150" x14ac:dyDescent="0.25">
      <c r="A694" s="2"/>
      <c r="B694" s="2"/>
      <c r="C694" s="2"/>
      <c r="D694" s="2"/>
      <c r="E694" s="2"/>
      <c r="F694" s="2"/>
      <c r="G694" s="2"/>
      <c r="H694" s="2"/>
      <c r="I694" s="2"/>
      <c r="J694" s="2"/>
      <c r="K694" s="2"/>
      <c r="L694" s="2"/>
      <c r="M694" s="2"/>
      <c r="N694" s="2"/>
      <c r="O694" s="2"/>
      <c r="P694" s="2"/>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row>
    <row r="695" spans="1:150" x14ac:dyDescent="0.25">
      <c r="A695" s="2"/>
      <c r="B695" s="2"/>
      <c r="C695" s="2"/>
      <c r="D695" s="2"/>
      <c r="E695" s="2"/>
      <c r="F695" s="2"/>
      <c r="G695" s="2"/>
      <c r="H695" s="2"/>
      <c r="I695" s="2"/>
      <c r="J695" s="2"/>
      <c r="K695" s="2"/>
      <c r="L695" s="2"/>
      <c r="M695" s="2"/>
      <c r="N695" s="2"/>
      <c r="O695" s="2"/>
      <c r="P695" s="2"/>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row>
    <row r="696" spans="1:150" x14ac:dyDescent="0.25">
      <c r="A696" s="2"/>
      <c r="B696" s="2"/>
      <c r="C696" s="2"/>
      <c r="D696" s="2"/>
      <c r="E696" s="2"/>
      <c r="F696" s="2"/>
      <c r="G696" s="2"/>
      <c r="H696" s="2"/>
      <c r="I696" s="2"/>
      <c r="J696" s="2"/>
      <c r="K696" s="2"/>
      <c r="L696" s="2"/>
      <c r="M696" s="2"/>
      <c r="N696" s="2"/>
      <c r="O696" s="2"/>
      <c r="P696" s="2"/>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row>
    <row r="697" spans="1:150" x14ac:dyDescent="0.25">
      <c r="A697" s="2"/>
      <c r="B697" s="2"/>
      <c r="C697" s="2"/>
      <c r="D697" s="2"/>
      <c r="E697" s="2"/>
      <c r="F697" s="2"/>
      <c r="G697" s="2"/>
      <c r="H697" s="2"/>
      <c r="I697" s="2"/>
      <c r="J697" s="2"/>
      <c r="K697" s="2"/>
      <c r="L697" s="2"/>
      <c r="M697" s="2"/>
      <c r="N697" s="2"/>
      <c r="O697" s="2"/>
      <c r="P697" s="2"/>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row>
    <row r="698" spans="1:150" x14ac:dyDescent="0.25">
      <c r="A698" s="2"/>
      <c r="B698" s="2"/>
      <c r="C698" s="2"/>
      <c r="D698" s="2"/>
      <c r="E698" s="2"/>
      <c r="F698" s="2"/>
      <c r="G698" s="2"/>
      <c r="H698" s="2"/>
      <c r="I698" s="2"/>
      <c r="J698" s="2"/>
      <c r="K698" s="2"/>
      <c r="L698" s="2"/>
      <c r="M698" s="2"/>
      <c r="N698" s="2"/>
      <c r="O698" s="2"/>
      <c r="P698" s="2"/>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row>
    <row r="699" spans="1:150" x14ac:dyDescent="0.25">
      <c r="A699" s="2"/>
      <c r="B699" s="2"/>
      <c r="C699" s="2"/>
      <c r="D699" s="2"/>
      <c r="E699" s="2"/>
      <c r="F699" s="2"/>
      <c r="G699" s="2"/>
      <c r="H699" s="2"/>
      <c r="I699" s="2"/>
      <c r="J699" s="2"/>
      <c r="K699" s="2"/>
      <c r="L699" s="2"/>
      <c r="M699" s="2"/>
      <c r="N699" s="2"/>
      <c r="O699" s="2"/>
      <c r="P699" s="2"/>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row>
    <row r="700" spans="1:150" x14ac:dyDescent="0.25">
      <c r="A700" s="2"/>
      <c r="B700" s="2"/>
      <c r="C700" s="2"/>
      <c r="D700" s="2"/>
      <c r="E700" s="2"/>
      <c r="F700" s="2"/>
      <c r="G700" s="2"/>
      <c r="H700" s="2"/>
      <c r="I700" s="2"/>
      <c r="J700" s="2"/>
      <c r="K700" s="2"/>
      <c r="L700" s="2"/>
      <c r="M700" s="2"/>
      <c r="N700" s="2"/>
      <c r="O700" s="2"/>
      <c r="P700" s="2"/>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row>
    <row r="701" spans="1:150" x14ac:dyDescent="0.25">
      <c r="A701" s="2"/>
      <c r="B701" s="2"/>
      <c r="C701" s="2"/>
      <c r="D701" s="2"/>
      <c r="E701" s="2"/>
      <c r="F701" s="2"/>
      <c r="G701" s="2"/>
      <c r="H701" s="2"/>
      <c r="I701" s="2"/>
      <c r="J701" s="2"/>
      <c r="K701" s="2"/>
      <c r="L701" s="2"/>
      <c r="M701" s="2"/>
      <c r="N701" s="2"/>
      <c r="O701" s="2"/>
      <c r="P701" s="2"/>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row>
    <row r="702" spans="1:150" x14ac:dyDescent="0.25">
      <c r="A702" s="2"/>
      <c r="B702" s="2"/>
      <c r="C702" s="2"/>
      <c r="D702" s="2"/>
      <c r="E702" s="2"/>
      <c r="F702" s="2"/>
      <c r="G702" s="2"/>
      <c r="H702" s="2"/>
      <c r="I702" s="2"/>
      <c r="J702" s="2"/>
      <c r="K702" s="2"/>
      <c r="L702" s="2"/>
      <c r="M702" s="2"/>
      <c r="N702" s="2"/>
      <c r="O702" s="2"/>
      <c r="P702" s="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row>
    <row r="703" spans="1:150" x14ac:dyDescent="0.25">
      <c r="A703" s="2"/>
      <c r="B703" s="2"/>
      <c r="C703" s="2"/>
      <c r="D703" s="2"/>
      <c r="E703" s="2"/>
      <c r="F703" s="2"/>
      <c r="G703" s="2"/>
      <c r="H703" s="2"/>
      <c r="I703" s="2"/>
      <c r="J703" s="2"/>
      <c r="K703" s="2"/>
      <c r="L703" s="2"/>
      <c r="M703" s="2"/>
      <c r="N703" s="2"/>
      <c r="O703" s="2"/>
      <c r="P703" s="2"/>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row>
    <row r="704" spans="1:150" x14ac:dyDescent="0.25">
      <c r="A704" s="2"/>
      <c r="B704" s="2"/>
      <c r="C704" s="2"/>
      <c r="D704" s="2"/>
      <c r="E704" s="2"/>
      <c r="F704" s="2"/>
      <c r="G704" s="2"/>
      <c r="H704" s="2"/>
      <c r="I704" s="2"/>
      <c r="J704" s="2"/>
      <c r="K704" s="2"/>
      <c r="L704" s="2"/>
      <c r="M704" s="2"/>
      <c r="N704" s="2"/>
      <c r="O704" s="2"/>
      <c r="P704" s="2"/>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row>
    <row r="705" spans="1:150" x14ac:dyDescent="0.25">
      <c r="A705" s="2"/>
      <c r="B705" s="2"/>
      <c r="C705" s="2"/>
      <c r="D705" s="2"/>
      <c r="E705" s="2"/>
      <c r="F705" s="2"/>
      <c r="G705" s="2"/>
      <c r="H705" s="2"/>
      <c r="I705" s="2"/>
      <c r="J705" s="2"/>
      <c r="K705" s="2"/>
      <c r="L705" s="2"/>
      <c r="M705" s="2"/>
      <c r="N705" s="2"/>
      <c r="O705" s="2"/>
      <c r="P705" s="2"/>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row>
    <row r="706" spans="1:150" x14ac:dyDescent="0.25">
      <c r="A706" s="2"/>
      <c r="B706" s="2"/>
      <c r="C706" s="2"/>
      <c r="D706" s="2"/>
      <c r="E706" s="2"/>
      <c r="F706" s="2"/>
      <c r="G706" s="2"/>
      <c r="H706" s="2"/>
      <c r="I706" s="2"/>
      <c r="J706" s="2"/>
      <c r="K706" s="2"/>
      <c r="L706" s="2"/>
      <c r="M706" s="2"/>
      <c r="N706" s="2"/>
      <c r="O706" s="2"/>
      <c r="P706" s="2"/>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row>
    <row r="707" spans="1:150" x14ac:dyDescent="0.25">
      <c r="A707" s="2"/>
      <c r="B707" s="2"/>
      <c r="C707" s="2"/>
      <c r="D707" s="2"/>
      <c r="E707" s="2"/>
      <c r="F707" s="2"/>
      <c r="G707" s="2"/>
      <c r="H707" s="2"/>
      <c r="I707" s="2"/>
      <c r="J707" s="2"/>
      <c r="K707" s="2"/>
      <c r="L707" s="2"/>
      <c r="M707" s="2"/>
      <c r="N707" s="2"/>
      <c r="O707" s="2"/>
      <c r="P707" s="2"/>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row>
    <row r="708" spans="1:150" x14ac:dyDescent="0.25">
      <c r="A708" s="2"/>
      <c r="B708" s="2"/>
      <c r="C708" s="2"/>
      <c r="D708" s="2"/>
      <c r="E708" s="2"/>
      <c r="F708" s="2"/>
      <c r="G708" s="2"/>
      <c r="H708" s="2"/>
      <c r="I708" s="2"/>
      <c r="J708" s="2"/>
      <c r="K708" s="2"/>
      <c r="L708" s="2"/>
      <c r="M708" s="2"/>
      <c r="N708" s="2"/>
      <c r="O708" s="2"/>
      <c r="P708" s="2"/>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row>
    <row r="709" spans="1:150" x14ac:dyDescent="0.25">
      <c r="A709" s="2"/>
      <c r="B709" s="2"/>
      <c r="C709" s="2"/>
      <c r="D709" s="2"/>
      <c r="E709" s="2"/>
      <c r="F709" s="2"/>
      <c r="G709" s="2"/>
      <c r="H709" s="2"/>
      <c r="I709" s="2"/>
      <c r="J709" s="2"/>
      <c r="K709" s="2"/>
      <c r="L709" s="2"/>
      <c r="M709" s="2"/>
      <c r="N709" s="2"/>
      <c r="O709" s="2"/>
      <c r="P709" s="2"/>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row>
    <row r="710" spans="1:150" x14ac:dyDescent="0.25">
      <c r="A710" s="2"/>
      <c r="B710" s="2"/>
      <c r="C710" s="2"/>
      <c r="D710" s="2"/>
      <c r="E710" s="2"/>
      <c r="F710" s="2"/>
      <c r="G710" s="2"/>
      <c r="H710" s="2"/>
      <c r="I710" s="2"/>
      <c r="J710" s="2"/>
      <c r="K710" s="2"/>
      <c r="L710" s="2"/>
      <c r="M710" s="2"/>
      <c r="N710" s="2"/>
      <c r="O710" s="2"/>
      <c r="P710" s="2"/>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row>
    <row r="711" spans="1:150" x14ac:dyDescent="0.25">
      <c r="A711" s="2"/>
      <c r="B711" s="2"/>
      <c r="C711" s="2"/>
      <c r="D711" s="2"/>
      <c r="E711" s="2"/>
      <c r="F711" s="2"/>
      <c r="G711" s="2"/>
      <c r="H711" s="2"/>
      <c r="I711" s="2"/>
      <c r="J711" s="2"/>
      <c r="K711" s="2"/>
      <c r="L711" s="2"/>
      <c r="M711" s="2"/>
      <c r="N711" s="2"/>
      <c r="O711" s="2"/>
      <c r="P711" s="2"/>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row>
    <row r="712" spans="1:150" x14ac:dyDescent="0.25">
      <c r="A712" s="2"/>
      <c r="B712" s="2"/>
      <c r="C712" s="2"/>
      <c r="D712" s="2"/>
      <c r="E712" s="2"/>
      <c r="F712" s="2"/>
      <c r="G712" s="2"/>
      <c r="H712" s="2"/>
      <c r="I712" s="2"/>
      <c r="J712" s="2"/>
      <c r="K712" s="2"/>
      <c r="L712" s="2"/>
      <c r="M712" s="2"/>
      <c r="N712" s="2"/>
      <c r="O712" s="2"/>
      <c r="P712" s="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row>
    <row r="713" spans="1:150" x14ac:dyDescent="0.25">
      <c r="A713" s="2"/>
      <c r="B713" s="2"/>
      <c r="C713" s="2"/>
      <c r="D713" s="2"/>
      <c r="E713" s="2"/>
      <c r="F713" s="2"/>
      <c r="G713" s="2"/>
      <c r="H713" s="2"/>
      <c r="I713" s="2"/>
      <c r="J713" s="2"/>
      <c r="K713" s="2"/>
      <c r="L713" s="2"/>
      <c r="M713" s="2"/>
      <c r="N713" s="2"/>
      <c r="O713" s="2"/>
      <c r="P713" s="2"/>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row>
    <row r="714" spans="1:150" x14ac:dyDescent="0.25">
      <c r="A714" s="2"/>
      <c r="B714" s="2"/>
      <c r="C714" s="2"/>
      <c r="D714" s="2"/>
      <c r="E714" s="2"/>
      <c r="F714" s="2"/>
      <c r="G714" s="2"/>
      <c r="H714" s="2"/>
      <c r="I714" s="2"/>
      <c r="J714" s="2"/>
      <c r="K714" s="2"/>
      <c r="L714" s="2"/>
      <c r="M714" s="2"/>
      <c r="N714" s="2"/>
      <c r="O714" s="2"/>
      <c r="P714" s="2"/>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row>
    <row r="715" spans="1:150" x14ac:dyDescent="0.25">
      <c r="A715" s="2"/>
      <c r="B715" s="2"/>
      <c r="C715" s="2"/>
      <c r="D715" s="2"/>
      <c r="E715" s="2"/>
      <c r="F715" s="2"/>
      <c r="G715" s="2"/>
      <c r="H715" s="2"/>
      <c r="I715" s="2"/>
      <c r="J715" s="2"/>
      <c r="K715" s="2"/>
      <c r="L715" s="2"/>
      <c r="M715" s="2"/>
      <c r="N715" s="2"/>
      <c r="O715" s="2"/>
      <c r="P715" s="2"/>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row>
    <row r="716" spans="1:150" x14ac:dyDescent="0.25">
      <c r="A716" s="2"/>
      <c r="B716" s="2"/>
      <c r="C716" s="2"/>
      <c r="D716" s="2"/>
      <c r="E716" s="2"/>
      <c r="F716" s="2"/>
      <c r="G716" s="2"/>
      <c r="H716" s="2"/>
      <c r="I716" s="2"/>
      <c r="J716" s="2"/>
      <c r="K716" s="2"/>
      <c r="L716" s="2"/>
      <c r="M716" s="2"/>
      <c r="N716" s="2"/>
      <c r="O716" s="2"/>
      <c r="P716" s="2"/>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row>
    <row r="717" spans="1:150" x14ac:dyDescent="0.25">
      <c r="A717" s="2"/>
      <c r="B717" s="2"/>
      <c r="C717" s="2"/>
      <c r="D717" s="2"/>
      <c r="E717" s="2"/>
      <c r="F717" s="2"/>
      <c r="G717" s="2"/>
      <c r="H717" s="2"/>
      <c r="I717" s="2"/>
      <c r="J717" s="2"/>
      <c r="K717" s="2"/>
      <c r="L717" s="2"/>
      <c r="M717" s="2"/>
      <c r="N717" s="2"/>
      <c r="O717" s="2"/>
      <c r="P717" s="2"/>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row>
    <row r="718" spans="1:150" x14ac:dyDescent="0.25">
      <c r="A718" s="2"/>
      <c r="B718" s="2"/>
      <c r="C718" s="2"/>
      <c r="D718" s="2"/>
      <c r="E718" s="2"/>
      <c r="F718" s="2"/>
      <c r="G718" s="2"/>
      <c r="H718" s="2"/>
      <c r="I718" s="2"/>
      <c r="J718" s="2"/>
      <c r="K718" s="2"/>
      <c r="L718" s="2"/>
      <c r="M718" s="2"/>
      <c r="N718" s="2"/>
      <c r="O718" s="2"/>
      <c r="P718" s="2"/>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row>
    <row r="719" spans="1:150" x14ac:dyDescent="0.25">
      <c r="A719" s="2"/>
      <c r="B719" s="2"/>
      <c r="C719" s="2"/>
      <c r="D719" s="2"/>
      <c r="E719" s="2"/>
      <c r="F719" s="2"/>
      <c r="G719" s="2"/>
      <c r="H719" s="2"/>
      <c r="I719" s="2"/>
      <c r="J719" s="2"/>
      <c r="K719" s="2"/>
      <c r="L719" s="2"/>
      <c r="M719" s="2"/>
      <c r="N719" s="2"/>
      <c r="O719" s="2"/>
      <c r="P719" s="2"/>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row>
    <row r="720" spans="1:150" x14ac:dyDescent="0.25">
      <c r="A720" s="2"/>
      <c r="B720" s="2"/>
      <c r="C720" s="2"/>
      <c r="D720" s="2"/>
      <c r="E720" s="2"/>
      <c r="F720" s="2"/>
      <c r="G720" s="2"/>
      <c r="H720" s="2"/>
      <c r="I720" s="2"/>
      <c r="J720" s="2"/>
      <c r="K720" s="2"/>
      <c r="L720" s="2"/>
      <c r="M720" s="2"/>
      <c r="N720" s="2"/>
      <c r="O720" s="2"/>
      <c r="P720" s="2"/>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row>
    <row r="721" spans="1:150" x14ac:dyDescent="0.25">
      <c r="A721" s="2"/>
      <c r="B721" s="2"/>
      <c r="C721" s="2"/>
      <c r="D721" s="2"/>
      <c r="E721" s="2"/>
      <c r="F721" s="2"/>
      <c r="G721" s="2"/>
      <c r="H721" s="2"/>
      <c r="I721" s="2"/>
      <c r="J721" s="2"/>
      <c r="K721" s="2"/>
      <c r="L721" s="2"/>
      <c r="M721" s="2"/>
      <c r="N721" s="2"/>
      <c r="O721" s="2"/>
      <c r="P721" s="2"/>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row>
    <row r="722" spans="1:150" x14ac:dyDescent="0.25">
      <c r="A722" s="2"/>
      <c r="B722" s="2"/>
      <c r="C722" s="2"/>
      <c r="D722" s="2"/>
      <c r="E722" s="2"/>
      <c r="F722" s="2"/>
      <c r="G722" s="2"/>
      <c r="H722" s="2"/>
      <c r="I722" s="2"/>
      <c r="J722" s="2"/>
      <c r="K722" s="2"/>
      <c r="L722" s="2"/>
      <c r="M722" s="2"/>
      <c r="N722" s="2"/>
      <c r="O722" s="2"/>
      <c r="P722" s="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row>
    <row r="723" spans="1:150" x14ac:dyDescent="0.25">
      <c r="A723" s="2"/>
      <c r="B723" s="2"/>
      <c r="C723" s="2"/>
      <c r="D723" s="2"/>
      <c r="E723" s="2"/>
      <c r="F723" s="2"/>
      <c r="G723" s="2"/>
      <c r="H723" s="2"/>
      <c r="I723" s="2"/>
      <c r="J723" s="2"/>
      <c r="K723" s="2"/>
      <c r="L723" s="2"/>
      <c r="M723" s="2"/>
      <c r="N723" s="2"/>
      <c r="O723" s="2"/>
      <c r="P723" s="2"/>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row>
    <row r="724" spans="1:150" x14ac:dyDescent="0.25">
      <c r="A724" s="2"/>
      <c r="B724" s="2"/>
      <c r="C724" s="2"/>
      <c r="D724" s="2"/>
      <c r="E724" s="2"/>
      <c r="F724" s="2"/>
      <c r="G724" s="2"/>
      <c r="H724" s="2"/>
      <c r="I724" s="2"/>
      <c r="J724" s="2"/>
      <c r="K724" s="2"/>
      <c r="L724" s="2"/>
      <c r="M724" s="2"/>
      <c r="N724" s="2"/>
      <c r="O724" s="2"/>
      <c r="P724" s="2"/>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row>
    <row r="725" spans="1:150" x14ac:dyDescent="0.25">
      <c r="A725" s="2"/>
      <c r="B725" s="2"/>
      <c r="C725" s="2"/>
      <c r="D725" s="2"/>
      <c r="E725" s="2"/>
      <c r="F725" s="2"/>
      <c r="G725" s="2"/>
      <c r="H725" s="2"/>
      <c r="I725" s="2"/>
      <c r="J725" s="2"/>
      <c r="K725" s="2"/>
      <c r="L725" s="2"/>
      <c r="M725" s="2"/>
      <c r="N725" s="2"/>
      <c r="O725" s="2"/>
      <c r="P725" s="2"/>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row>
    <row r="726" spans="1:150" x14ac:dyDescent="0.25">
      <c r="A726" s="2"/>
      <c r="B726" s="2"/>
      <c r="C726" s="2"/>
      <c r="D726" s="2"/>
      <c r="E726" s="2"/>
      <c r="F726" s="2"/>
      <c r="G726" s="2"/>
      <c r="H726" s="2"/>
      <c r="I726" s="2"/>
      <c r="J726" s="2"/>
      <c r="K726" s="2"/>
      <c r="L726" s="2"/>
      <c r="M726" s="2"/>
      <c r="N726" s="2"/>
      <c r="O726" s="2"/>
      <c r="P726" s="2"/>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row>
    <row r="727" spans="1:150" x14ac:dyDescent="0.25">
      <c r="A727" s="2"/>
      <c r="B727" s="2"/>
      <c r="C727" s="2"/>
      <c r="D727" s="2"/>
      <c r="E727" s="2"/>
      <c r="F727" s="2"/>
      <c r="G727" s="2"/>
      <c r="H727" s="2"/>
      <c r="I727" s="2"/>
      <c r="J727" s="2"/>
      <c r="K727" s="2"/>
      <c r="L727" s="2"/>
      <c r="M727" s="2"/>
      <c r="N727" s="2"/>
      <c r="O727" s="2"/>
      <c r="P727" s="2"/>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row>
    <row r="728" spans="1:150" x14ac:dyDescent="0.25">
      <c r="A728" s="2"/>
      <c r="B728" s="2"/>
      <c r="C728" s="2"/>
      <c r="D728" s="2"/>
      <c r="E728" s="2"/>
      <c r="F728" s="2"/>
      <c r="G728" s="2"/>
      <c r="H728" s="2"/>
      <c r="I728" s="2"/>
      <c r="J728" s="2"/>
      <c r="K728" s="2"/>
      <c r="L728" s="2"/>
      <c r="M728" s="2"/>
      <c r="N728" s="2"/>
      <c r="O728" s="2"/>
      <c r="P728" s="2"/>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row>
    <row r="729" spans="1:150" x14ac:dyDescent="0.25">
      <c r="A729" s="2"/>
      <c r="B729" s="2"/>
      <c r="C729" s="2"/>
      <c r="D729" s="2"/>
      <c r="E729" s="2"/>
      <c r="F729" s="2"/>
      <c r="G729" s="2"/>
      <c r="H729" s="2"/>
      <c r="I729" s="2"/>
      <c r="J729" s="2"/>
      <c r="K729" s="2"/>
      <c r="L729" s="2"/>
      <c r="M729" s="2"/>
      <c r="N729" s="2"/>
      <c r="O729" s="2"/>
      <c r="P729" s="2"/>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row>
    <row r="730" spans="1:150" x14ac:dyDescent="0.25">
      <c r="A730" s="2"/>
      <c r="B730" s="2"/>
      <c r="C730" s="2"/>
      <c r="D730" s="2"/>
      <c r="E730" s="2"/>
      <c r="F730" s="2"/>
      <c r="G730" s="2"/>
      <c r="H730" s="2"/>
      <c r="I730" s="2"/>
      <c r="J730" s="2"/>
      <c r="K730" s="2"/>
      <c r="L730" s="2"/>
      <c r="M730" s="2"/>
      <c r="N730" s="2"/>
      <c r="O730" s="2"/>
      <c r="P730" s="2"/>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row>
    <row r="731" spans="1:150" x14ac:dyDescent="0.25">
      <c r="A731" s="2"/>
      <c r="B731" s="2"/>
      <c r="C731" s="2"/>
      <c r="D731" s="2"/>
      <c r="E731" s="2"/>
      <c r="F731" s="2"/>
      <c r="G731" s="2"/>
      <c r="H731" s="2"/>
      <c r="I731" s="2"/>
      <c r="J731" s="2"/>
      <c r="K731" s="2"/>
      <c r="L731" s="2"/>
      <c r="M731" s="2"/>
      <c r="N731" s="2"/>
      <c r="O731" s="2"/>
      <c r="P731" s="2"/>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row>
    <row r="732" spans="1:150" x14ac:dyDescent="0.25">
      <c r="A732" s="2"/>
      <c r="B732" s="2"/>
      <c r="C732" s="2"/>
      <c r="D732" s="2"/>
      <c r="E732" s="2"/>
      <c r="F732" s="2"/>
      <c r="G732" s="2"/>
      <c r="H732" s="2"/>
      <c r="I732" s="2"/>
      <c r="J732" s="2"/>
      <c r="K732" s="2"/>
      <c r="L732" s="2"/>
      <c r="M732" s="2"/>
      <c r="N732" s="2"/>
      <c r="O732" s="2"/>
      <c r="P732" s="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row>
    <row r="733" spans="1:150" x14ac:dyDescent="0.25">
      <c r="A733" s="2"/>
      <c r="B733" s="2"/>
      <c r="C733" s="2"/>
      <c r="D733" s="2"/>
      <c r="E733" s="2"/>
      <c r="F733" s="2"/>
      <c r="G733" s="2"/>
      <c r="H733" s="2"/>
      <c r="I733" s="2"/>
      <c r="J733" s="2"/>
      <c r="K733" s="2"/>
      <c r="L733" s="2"/>
      <c r="M733" s="2"/>
      <c r="N733" s="2"/>
      <c r="O733" s="2"/>
      <c r="P733" s="2"/>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row>
    <row r="734" spans="1:150" x14ac:dyDescent="0.25">
      <c r="A734" s="2"/>
      <c r="B734" s="2"/>
      <c r="C734" s="2"/>
      <c r="D734" s="2"/>
      <c r="E734" s="2"/>
      <c r="F734" s="2"/>
      <c r="G734" s="2"/>
      <c r="H734" s="2"/>
      <c r="I734" s="2"/>
      <c r="J734" s="2"/>
      <c r="K734" s="2"/>
      <c r="L734" s="2"/>
      <c r="M734" s="2"/>
      <c r="N734" s="2"/>
      <c r="O734" s="2"/>
      <c r="P734" s="2"/>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row>
    <row r="735" spans="1:150" x14ac:dyDescent="0.25">
      <c r="A735" s="2"/>
      <c r="B735" s="2"/>
      <c r="C735" s="2"/>
      <c r="D735" s="2"/>
      <c r="E735" s="2"/>
      <c r="F735" s="2"/>
      <c r="G735" s="2"/>
      <c r="H735" s="2"/>
      <c r="I735" s="2"/>
      <c r="J735" s="2"/>
      <c r="K735" s="2"/>
      <c r="L735" s="2"/>
      <c r="M735" s="2"/>
      <c r="N735" s="2"/>
      <c r="O735" s="2"/>
      <c r="P735" s="2"/>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row>
    <row r="736" spans="1:150" x14ac:dyDescent="0.25">
      <c r="A736" s="2"/>
      <c r="B736" s="2"/>
      <c r="C736" s="2"/>
      <c r="D736" s="2"/>
      <c r="E736" s="2"/>
      <c r="F736" s="2"/>
      <c r="G736" s="2"/>
      <c r="H736" s="2"/>
      <c r="I736" s="2"/>
      <c r="J736" s="2"/>
      <c r="K736" s="2"/>
      <c r="L736" s="2"/>
      <c r="M736" s="2"/>
      <c r="N736" s="2"/>
      <c r="O736" s="2"/>
      <c r="P736" s="2"/>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row>
    <row r="737" spans="1:150" x14ac:dyDescent="0.25">
      <c r="A737" s="2"/>
      <c r="B737" s="2"/>
      <c r="C737" s="2"/>
      <c r="D737" s="2"/>
      <c r="E737" s="2"/>
      <c r="F737" s="2"/>
      <c r="G737" s="2"/>
      <c r="H737" s="2"/>
      <c r="I737" s="2"/>
      <c r="J737" s="2"/>
      <c r="K737" s="2"/>
      <c r="L737" s="2"/>
      <c r="M737" s="2"/>
      <c r="N737" s="2"/>
      <c r="O737" s="2"/>
      <c r="P737" s="2"/>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row>
    <row r="738" spans="1:150" x14ac:dyDescent="0.25">
      <c r="A738" s="2"/>
      <c r="B738" s="2"/>
      <c r="C738" s="2"/>
      <c r="D738" s="2"/>
      <c r="E738" s="2"/>
      <c r="F738" s="2"/>
      <c r="G738" s="2"/>
      <c r="H738" s="2"/>
      <c r="I738" s="2"/>
      <c r="J738" s="2"/>
      <c r="K738" s="2"/>
      <c r="L738" s="2"/>
      <c r="M738" s="2"/>
      <c r="N738" s="2"/>
      <c r="O738" s="2"/>
      <c r="P738" s="2"/>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row>
    <row r="739" spans="1:150" x14ac:dyDescent="0.25">
      <c r="A739" s="2"/>
      <c r="B739" s="2"/>
      <c r="C739" s="2"/>
      <c r="D739" s="2"/>
      <c r="E739" s="2"/>
      <c r="F739" s="2"/>
      <c r="G739" s="2"/>
      <c r="H739" s="2"/>
      <c r="I739" s="2"/>
      <c r="J739" s="2"/>
      <c r="K739" s="2"/>
      <c r="L739" s="2"/>
      <c r="M739" s="2"/>
      <c r="N739" s="2"/>
      <c r="O739" s="2"/>
      <c r="P739" s="2"/>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row>
    <row r="740" spans="1:150" x14ac:dyDescent="0.25">
      <c r="A740" s="2"/>
      <c r="B740" s="2"/>
      <c r="C740" s="2"/>
      <c r="D740" s="2"/>
      <c r="E740" s="2"/>
      <c r="F740" s="2"/>
      <c r="G740" s="2"/>
      <c r="H740" s="2"/>
      <c r="I740" s="2"/>
      <c r="J740" s="2"/>
      <c r="K740" s="2"/>
      <c r="L740" s="2"/>
      <c r="M740" s="2"/>
      <c r="N740" s="2"/>
      <c r="O740" s="2"/>
      <c r="P740" s="2"/>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row>
    <row r="741" spans="1:150" x14ac:dyDescent="0.25">
      <c r="A741" s="2"/>
      <c r="B741" s="2"/>
      <c r="C741" s="2"/>
      <c r="D741" s="2"/>
      <c r="E741" s="2"/>
      <c r="F741" s="2"/>
      <c r="G741" s="2"/>
      <c r="H741" s="2"/>
      <c r="I741" s="2"/>
      <c r="J741" s="2"/>
      <c r="K741" s="2"/>
      <c r="L741" s="2"/>
      <c r="M741" s="2"/>
      <c r="N741" s="2"/>
      <c r="O741" s="2"/>
      <c r="P741" s="2"/>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row>
    <row r="742" spans="1:150" x14ac:dyDescent="0.25">
      <c r="A742" s="2"/>
      <c r="B742" s="2"/>
      <c r="C742" s="2"/>
      <c r="D742" s="2"/>
      <c r="E742" s="2"/>
      <c r="F742" s="2"/>
      <c r="G742" s="2"/>
      <c r="H742" s="2"/>
      <c r="I742" s="2"/>
      <c r="J742" s="2"/>
      <c r="K742" s="2"/>
      <c r="L742" s="2"/>
      <c r="M742" s="2"/>
      <c r="N742" s="2"/>
      <c r="O742" s="2"/>
      <c r="P742" s="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row>
    <row r="743" spans="1:150" x14ac:dyDescent="0.25">
      <c r="A743" s="2"/>
      <c r="B743" s="2"/>
      <c r="C743" s="2"/>
      <c r="D743" s="2"/>
      <c r="E743" s="2"/>
      <c r="F743" s="2"/>
      <c r="G743" s="2"/>
      <c r="H743" s="2"/>
      <c r="I743" s="2"/>
      <c r="J743" s="2"/>
      <c r="K743" s="2"/>
      <c r="L743" s="2"/>
      <c r="M743" s="2"/>
      <c r="N743" s="2"/>
      <c r="O743" s="2"/>
      <c r="P743" s="2"/>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row>
    <row r="744" spans="1:150" x14ac:dyDescent="0.25">
      <c r="A744" s="2"/>
      <c r="B744" s="2"/>
      <c r="C744" s="2"/>
      <c r="D744" s="2"/>
      <c r="E744" s="2"/>
      <c r="F744" s="2"/>
      <c r="G744" s="2"/>
      <c r="H744" s="2"/>
      <c r="I744" s="2"/>
      <c r="J744" s="2"/>
      <c r="K744" s="2"/>
      <c r="L744" s="2"/>
      <c r="M744" s="2"/>
      <c r="N744" s="2"/>
      <c r="O744" s="2"/>
      <c r="P744" s="2"/>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row>
    <row r="745" spans="1:150" x14ac:dyDescent="0.25">
      <c r="A745" s="2"/>
      <c r="B745" s="2"/>
      <c r="C745" s="2"/>
      <c r="D745" s="2"/>
      <c r="E745" s="2"/>
      <c r="F745" s="2"/>
      <c r="G745" s="2"/>
      <c r="H745" s="2"/>
      <c r="I745" s="2"/>
      <c r="J745" s="2"/>
      <c r="K745" s="2"/>
      <c r="L745" s="2"/>
      <c r="M745" s="2"/>
      <c r="N745" s="2"/>
      <c r="O745" s="2"/>
      <c r="P745" s="2"/>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row>
    <row r="746" spans="1:150" x14ac:dyDescent="0.25">
      <c r="A746" s="2"/>
      <c r="B746" s="2"/>
      <c r="C746" s="2"/>
      <c r="D746" s="2"/>
      <c r="E746" s="2"/>
      <c r="F746" s="2"/>
      <c r="G746" s="2"/>
      <c r="H746" s="2"/>
      <c r="I746" s="2"/>
      <c r="J746" s="2"/>
      <c r="K746" s="2"/>
      <c r="L746" s="2"/>
      <c r="M746" s="2"/>
      <c r="N746" s="2"/>
      <c r="O746" s="2"/>
      <c r="P746" s="2"/>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row>
    <row r="747" spans="1:150" x14ac:dyDescent="0.25">
      <c r="A747" s="2"/>
      <c r="B747" s="2"/>
      <c r="C747" s="2"/>
      <c r="D747" s="2"/>
      <c r="E747" s="2"/>
      <c r="F747" s="2"/>
      <c r="G747" s="2"/>
      <c r="H747" s="2"/>
      <c r="I747" s="2"/>
      <c r="J747" s="2"/>
      <c r="K747" s="2"/>
      <c r="L747" s="2"/>
      <c r="M747" s="2"/>
      <c r="N747" s="2"/>
      <c r="O747" s="2"/>
      <c r="P747" s="2"/>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row>
    <row r="748" spans="1:150" x14ac:dyDescent="0.25">
      <c r="A748" s="2"/>
      <c r="B748" s="2"/>
      <c r="C748" s="2"/>
      <c r="D748" s="2"/>
      <c r="E748" s="2"/>
      <c r="F748" s="2"/>
      <c r="G748" s="2"/>
      <c r="H748" s="2"/>
      <c r="I748" s="2"/>
      <c r="J748" s="2"/>
      <c r="K748" s="2"/>
      <c r="L748" s="2"/>
      <c r="M748" s="2"/>
      <c r="N748" s="2"/>
      <c r="O748" s="2"/>
      <c r="P748" s="2"/>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row>
    <row r="749" spans="1:150" x14ac:dyDescent="0.25">
      <c r="A749" s="2"/>
      <c r="B749" s="2"/>
      <c r="C749" s="2"/>
      <c r="D749" s="2"/>
      <c r="E749" s="2"/>
      <c r="F749" s="2"/>
      <c r="G749" s="2"/>
      <c r="H749" s="2"/>
      <c r="I749" s="2"/>
      <c r="J749" s="2"/>
      <c r="K749" s="2"/>
      <c r="L749" s="2"/>
      <c r="M749" s="2"/>
      <c r="N749" s="2"/>
      <c r="O749" s="2"/>
      <c r="P749" s="2"/>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row>
    <row r="750" spans="1:150" x14ac:dyDescent="0.25">
      <c r="A750" s="2"/>
      <c r="B750" s="2"/>
      <c r="C750" s="2"/>
      <c r="D750" s="2"/>
      <c r="E750" s="2"/>
      <c r="F750" s="2"/>
      <c r="G750" s="2"/>
      <c r="H750" s="2"/>
      <c r="I750" s="2"/>
      <c r="J750" s="2"/>
      <c r="K750" s="2"/>
      <c r="L750" s="2"/>
      <c r="M750" s="2"/>
      <c r="N750" s="2"/>
      <c r="O750" s="2"/>
      <c r="P750" s="2"/>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row>
    <row r="751" spans="1:150" x14ac:dyDescent="0.25">
      <c r="A751" s="2"/>
      <c r="B751" s="2"/>
      <c r="C751" s="2"/>
      <c r="D751" s="2"/>
      <c r="E751" s="2"/>
      <c r="F751" s="2"/>
      <c r="G751" s="2"/>
      <c r="H751" s="2"/>
      <c r="I751" s="2"/>
      <c r="J751" s="2"/>
      <c r="K751" s="2"/>
      <c r="L751" s="2"/>
      <c r="M751" s="2"/>
      <c r="N751" s="2"/>
      <c r="O751" s="2"/>
      <c r="P751" s="2"/>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row>
    <row r="752" spans="1:150" x14ac:dyDescent="0.25">
      <c r="A752" s="2"/>
      <c r="B752" s="2"/>
      <c r="C752" s="2"/>
      <c r="D752" s="2"/>
      <c r="E752" s="2"/>
      <c r="F752" s="2"/>
      <c r="G752" s="2"/>
      <c r="H752" s="2"/>
      <c r="I752" s="2"/>
      <c r="J752" s="2"/>
      <c r="K752" s="2"/>
      <c r="L752" s="2"/>
      <c r="M752" s="2"/>
      <c r="N752" s="2"/>
      <c r="O752" s="2"/>
      <c r="P752" s="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row>
    <row r="753" spans="1:150" x14ac:dyDescent="0.25">
      <c r="A753" s="2"/>
      <c r="B753" s="2"/>
      <c r="C753" s="2"/>
      <c r="D753" s="2"/>
      <c r="E753" s="2"/>
      <c r="F753" s="2"/>
      <c r="G753" s="2"/>
      <c r="H753" s="2"/>
      <c r="I753" s="2"/>
      <c r="J753" s="2"/>
      <c r="K753" s="2"/>
      <c r="L753" s="2"/>
      <c r="M753" s="2"/>
      <c r="N753" s="2"/>
      <c r="O753" s="2"/>
      <c r="P753" s="2"/>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row>
    <row r="754" spans="1:150" x14ac:dyDescent="0.25">
      <c r="A754" s="2"/>
      <c r="B754" s="2"/>
      <c r="C754" s="2"/>
      <c r="D754" s="2"/>
      <c r="E754" s="2"/>
      <c r="F754" s="2"/>
      <c r="G754" s="2"/>
      <c r="H754" s="2"/>
      <c r="I754" s="2"/>
      <c r="J754" s="2"/>
      <c r="K754" s="2"/>
      <c r="L754" s="2"/>
      <c r="M754" s="2"/>
      <c r="N754" s="2"/>
      <c r="O754" s="2"/>
      <c r="P754" s="2"/>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row>
    <row r="755" spans="1:150" x14ac:dyDescent="0.25">
      <c r="A755" s="2"/>
      <c r="B755" s="2"/>
      <c r="C755" s="2"/>
      <c r="D755" s="2"/>
      <c r="E755" s="2"/>
      <c r="F755" s="2"/>
      <c r="G755" s="2"/>
      <c r="H755" s="2"/>
      <c r="I755" s="2"/>
      <c r="J755" s="2"/>
      <c r="K755" s="2"/>
      <c r="L755" s="2"/>
      <c r="M755" s="2"/>
      <c r="N755" s="2"/>
      <c r="O755" s="2"/>
      <c r="P755" s="2"/>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row>
    <row r="756" spans="1:150" x14ac:dyDescent="0.25">
      <c r="A756" s="2"/>
      <c r="B756" s="2"/>
      <c r="C756" s="2"/>
      <c r="D756" s="2"/>
      <c r="E756" s="2"/>
      <c r="F756" s="2"/>
      <c r="G756" s="2"/>
      <c r="H756" s="2"/>
      <c r="I756" s="2"/>
      <c r="J756" s="2"/>
      <c r="K756" s="2"/>
      <c r="L756" s="2"/>
      <c r="M756" s="2"/>
      <c r="N756" s="2"/>
      <c r="O756" s="2"/>
      <c r="P756" s="2"/>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row>
    <row r="757" spans="1:150" x14ac:dyDescent="0.25">
      <c r="A757" s="2"/>
      <c r="B757" s="2"/>
      <c r="C757" s="2"/>
      <c r="D757" s="2"/>
      <c r="E757" s="2"/>
      <c r="F757" s="2"/>
      <c r="G757" s="2"/>
      <c r="H757" s="2"/>
      <c r="I757" s="2"/>
      <c r="J757" s="2"/>
      <c r="K757" s="2"/>
      <c r="L757" s="2"/>
      <c r="M757" s="2"/>
      <c r="N757" s="2"/>
      <c r="O757" s="2"/>
      <c r="P757" s="2"/>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row>
    <row r="758" spans="1:150" x14ac:dyDescent="0.25">
      <c r="A758" s="2"/>
      <c r="B758" s="2"/>
      <c r="C758" s="2"/>
      <c r="D758" s="2"/>
      <c r="E758" s="2"/>
      <c r="F758" s="2"/>
      <c r="G758" s="2"/>
      <c r="H758" s="2"/>
      <c r="I758" s="2"/>
      <c r="J758" s="2"/>
      <c r="K758" s="2"/>
      <c r="L758" s="2"/>
      <c r="M758" s="2"/>
      <c r="N758" s="2"/>
      <c r="O758" s="2"/>
      <c r="P758" s="2"/>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row>
    <row r="759" spans="1:150" x14ac:dyDescent="0.25">
      <c r="A759" s="2"/>
      <c r="B759" s="2"/>
      <c r="C759" s="2"/>
      <c r="D759" s="2"/>
      <c r="E759" s="2"/>
      <c r="F759" s="2"/>
      <c r="G759" s="2"/>
      <c r="H759" s="2"/>
      <c r="I759" s="2"/>
      <c r="J759" s="2"/>
      <c r="K759" s="2"/>
      <c r="L759" s="2"/>
      <c r="M759" s="2"/>
      <c r="N759" s="2"/>
      <c r="O759" s="2"/>
      <c r="P759" s="2"/>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row>
    <row r="760" spans="1:150" x14ac:dyDescent="0.25">
      <c r="A760" s="2"/>
      <c r="B760" s="2"/>
      <c r="C760" s="2"/>
      <c r="D760" s="2"/>
      <c r="E760" s="2"/>
      <c r="F760" s="2"/>
      <c r="G760" s="2"/>
      <c r="H760" s="2"/>
      <c r="I760" s="2"/>
      <c r="J760" s="2"/>
      <c r="K760" s="2"/>
      <c r="L760" s="2"/>
      <c r="M760" s="2"/>
      <c r="N760" s="2"/>
      <c r="O760" s="2"/>
      <c r="P760" s="2"/>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row>
    <row r="761" spans="1:150" x14ac:dyDescent="0.25">
      <c r="A761" s="2"/>
      <c r="B761" s="2"/>
      <c r="C761" s="2"/>
      <c r="D761" s="2"/>
      <c r="E761" s="2"/>
      <c r="F761" s="2"/>
      <c r="G761" s="2"/>
      <c r="H761" s="2"/>
      <c r="I761" s="2"/>
      <c r="J761" s="2"/>
      <c r="K761" s="2"/>
      <c r="L761" s="2"/>
      <c r="M761" s="2"/>
      <c r="N761" s="2"/>
      <c r="O761" s="2"/>
      <c r="P761" s="2"/>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row>
    <row r="762" spans="1:150" x14ac:dyDescent="0.25">
      <c r="A762" s="2"/>
      <c r="B762" s="2"/>
      <c r="C762" s="2"/>
      <c r="D762" s="2"/>
      <c r="E762" s="2"/>
      <c r="F762" s="2"/>
      <c r="G762" s="2"/>
      <c r="H762" s="2"/>
      <c r="I762" s="2"/>
      <c r="J762" s="2"/>
      <c r="K762" s="2"/>
      <c r="L762" s="2"/>
      <c r="M762" s="2"/>
      <c r="N762" s="2"/>
      <c r="O762" s="2"/>
      <c r="P762" s="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row>
    <row r="763" spans="1:150" x14ac:dyDescent="0.25">
      <c r="A763" s="2"/>
      <c r="B763" s="2"/>
      <c r="C763" s="2"/>
      <c r="D763" s="2"/>
      <c r="E763" s="2"/>
      <c r="F763" s="2"/>
      <c r="G763" s="2"/>
      <c r="H763" s="2"/>
      <c r="I763" s="2"/>
      <c r="J763" s="2"/>
      <c r="K763" s="2"/>
      <c r="L763" s="2"/>
      <c r="M763" s="2"/>
      <c r="N763" s="2"/>
      <c r="O763" s="2"/>
      <c r="P763" s="2"/>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row>
    <row r="764" spans="1:150" x14ac:dyDescent="0.25">
      <c r="A764" s="2"/>
      <c r="B764" s="2"/>
      <c r="C764" s="2"/>
      <c r="D764" s="2"/>
      <c r="E764" s="2"/>
      <c r="F764" s="2"/>
      <c r="G764" s="2"/>
      <c r="H764" s="2"/>
      <c r="I764" s="2"/>
      <c r="J764" s="2"/>
      <c r="K764" s="2"/>
      <c r="L764" s="2"/>
      <c r="M764" s="2"/>
      <c r="N764" s="2"/>
      <c r="O764" s="2"/>
      <c r="P764" s="2"/>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row>
    <row r="765" spans="1:150" x14ac:dyDescent="0.25">
      <c r="A765" s="2"/>
      <c r="B765" s="2"/>
      <c r="C765" s="2"/>
      <c r="D765" s="2"/>
      <c r="E765" s="2"/>
      <c r="F765" s="2"/>
      <c r="G765" s="2"/>
      <c r="H765" s="2"/>
      <c r="I765" s="2"/>
      <c r="J765" s="2"/>
      <c r="K765" s="2"/>
      <c r="L765" s="2"/>
      <c r="M765" s="2"/>
      <c r="N765" s="2"/>
      <c r="O765" s="2"/>
      <c r="P765" s="2"/>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row>
    <row r="766" spans="1:150" x14ac:dyDescent="0.25">
      <c r="A766" s="2"/>
      <c r="B766" s="2"/>
      <c r="C766" s="2"/>
      <c r="D766" s="2"/>
      <c r="E766" s="2"/>
      <c r="F766" s="2"/>
      <c r="G766" s="2"/>
      <c r="H766" s="2"/>
      <c r="I766" s="2"/>
      <c r="J766" s="2"/>
      <c r="K766" s="2"/>
      <c r="L766" s="2"/>
      <c r="M766" s="2"/>
      <c r="N766" s="2"/>
      <c r="O766" s="2"/>
      <c r="P766" s="2"/>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row>
    <row r="767" spans="1:150" x14ac:dyDescent="0.25">
      <c r="A767" s="2"/>
      <c r="B767" s="2"/>
      <c r="C767" s="2"/>
      <c r="D767" s="2"/>
      <c r="E767" s="2"/>
      <c r="F767" s="2"/>
      <c r="G767" s="2"/>
      <c r="H767" s="2"/>
      <c r="I767" s="2"/>
      <c r="J767" s="2"/>
      <c r="K767" s="2"/>
      <c r="L767" s="2"/>
      <c r="M767" s="2"/>
      <c r="N767" s="2"/>
      <c r="O767" s="2"/>
      <c r="P767" s="2"/>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row>
    <row r="768" spans="1:150" x14ac:dyDescent="0.25">
      <c r="A768" s="2"/>
      <c r="B768" s="2"/>
      <c r="C768" s="2"/>
      <c r="D768" s="2"/>
      <c r="E768" s="2"/>
      <c r="F768" s="2"/>
      <c r="G768" s="2"/>
      <c r="H768" s="2"/>
      <c r="I768" s="2"/>
      <c r="J768" s="2"/>
      <c r="K768" s="2"/>
      <c r="L768" s="2"/>
      <c r="M768" s="2"/>
      <c r="N768" s="2"/>
      <c r="O768" s="2"/>
      <c r="P768" s="2"/>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row>
    <row r="769" spans="1:150" x14ac:dyDescent="0.25">
      <c r="A769" s="2"/>
      <c r="B769" s="2"/>
      <c r="C769" s="2"/>
      <c r="D769" s="2"/>
      <c r="E769" s="2"/>
      <c r="F769" s="2"/>
      <c r="G769" s="2"/>
      <c r="H769" s="2"/>
      <c r="I769" s="2"/>
      <c r="J769" s="2"/>
      <c r="K769" s="2"/>
      <c r="L769" s="2"/>
      <c r="M769" s="2"/>
      <c r="N769" s="2"/>
      <c r="O769" s="2"/>
      <c r="P769" s="2"/>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row>
    <row r="770" spans="1:150" x14ac:dyDescent="0.25">
      <c r="A770" s="2"/>
      <c r="B770" s="2"/>
      <c r="C770" s="2"/>
      <c r="D770" s="2"/>
      <c r="E770" s="2"/>
      <c r="F770" s="2"/>
      <c r="G770" s="2"/>
      <c r="H770" s="2"/>
      <c r="I770" s="2"/>
      <c r="J770" s="2"/>
      <c r="K770" s="2"/>
      <c r="L770" s="2"/>
      <c r="M770" s="2"/>
      <c r="N770" s="2"/>
      <c r="O770" s="2"/>
      <c r="P770" s="2"/>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row>
    <row r="771" spans="1:150" x14ac:dyDescent="0.25">
      <c r="A771" s="2"/>
      <c r="B771" s="2"/>
      <c r="C771" s="2"/>
      <c r="D771" s="2"/>
      <c r="E771" s="2"/>
      <c r="F771" s="2"/>
      <c r="G771" s="2"/>
      <c r="H771" s="2"/>
      <c r="I771" s="2"/>
      <c r="J771" s="2"/>
      <c r="K771" s="2"/>
      <c r="L771" s="2"/>
      <c r="M771" s="2"/>
      <c r="N771" s="2"/>
      <c r="O771" s="2"/>
      <c r="P771" s="2"/>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row>
    <row r="772" spans="1:150" x14ac:dyDescent="0.25">
      <c r="A772" s="2"/>
      <c r="B772" s="2"/>
      <c r="C772" s="2"/>
      <c r="D772" s="2"/>
      <c r="E772" s="2"/>
      <c r="F772" s="2"/>
      <c r="G772" s="2"/>
      <c r="H772" s="2"/>
      <c r="I772" s="2"/>
      <c r="J772" s="2"/>
      <c r="K772" s="2"/>
      <c r="L772" s="2"/>
      <c r="M772" s="2"/>
      <c r="N772" s="2"/>
      <c r="O772" s="2"/>
      <c r="P772" s="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row>
    <row r="773" spans="1:150" x14ac:dyDescent="0.25">
      <c r="A773" s="2"/>
      <c r="B773" s="2"/>
      <c r="C773" s="2"/>
      <c r="D773" s="2"/>
      <c r="E773" s="2"/>
      <c r="F773" s="2"/>
      <c r="G773" s="2"/>
      <c r="H773" s="2"/>
      <c r="I773" s="2"/>
      <c r="J773" s="2"/>
      <c r="K773" s="2"/>
      <c r="L773" s="2"/>
      <c r="M773" s="2"/>
      <c r="N773" s="2"/>
      <c r="O773" s="2"/>
      <c r="P773" s="2"/>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row>
    <row r="774" spans="1:150" x14ac:dyDescent="0.25">
      <c r="A774" s="2"/>
      <c r="B774" s="2"/>
      <c r="C774" s="2"/>
      <c r="D774" s="2"/>
      <c r="E774" s="2"/>
      <c r="F774" s="2"/>
      <c r="G774" s="2"/>
      <c r="H774" s="2"/>
      <c r="I774" s="2"/>
      <c r="J774" s="2"/>
      <c r="K774" s="2"/>
      <c r="L774" s="2"/>
      <c r="M774" s="2"/>
      <c r="N774" s="2"/>
      <c r="O774" s="2"/>
      <c r="P774" s="2"/>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row>
    <row r="775" spans="1:150" x14ac:dyDescent="0.25">
      <c r="A775" s="2"/>
      <c r="B775" s="2"/>
      <c r="C775" s="2"/>
      <c r="D775" s="2"/>
      <c r="E775" s="2"/>
      <c r="F775" s="2"/>
      <c r="G775" s="2"/>
      <c r="H775" s="2"/>
      <c r="I775" s="2"/>
      <c r="J775" s="2"/>
      <c r="K775" s="2"/>
      <c r="L775" s="2"/>
      <c r="M775" s="2"/>
      <c r="N775" s="2"/>
      <c r="O775" s="2"/>
      <c r="P775" s="2"/>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row>
    <row r="776" spans="1:150" x14ac:dyDescent="0.25">
      <c r="A776" s="2"/>
      <c r="B776" s="2"/>
      <c r="C776" s="2"/>
      <c r="D776" s="2"/>
      <c r="E776" s="2"/>
      <c r="F776" s="2"/>
      <c r="G776" s="2"/>
      <c r="H776" s="2"/>
      <c r="I776" s="2"/>
      <c r="J776" s="2"/>
      <c r="K776" s="2"/>
      <c r="L776" s="2"/>
      <c r="M776" s="2"/>
      <c r="N776" s="2"/>
      <c r="O776" s="2"/>
      <c r="P776" s="2"/>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row>
    <row r="777" spans="1:150" x14ac:dyDescent="0.25">
      <c r="A777" s="2"/>
      <c r="B777" s="2"/>
      <c r="C777" s="2"/>
      <c r="D777" s="2"/>
      <c r="E777" s="2"/>
      <c r="F777" s="2"/>
      <c r="G777" s="2"/>
      <c r="H777" s="2"/>
      <c r="I777" s="2"/>
      <c r="J777" s="2"/>
      <c r="K777" s="2"/>
      <c r="L777" s="2"/>
      <c r="M777" s="2"/>
      <c r="N777" s="2"/>
      <c r="O777" s="2"/>
      <c r="P777" s="2"/>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row>
    <row r="778" spans="1:150" x14ac:dyDescent="0.25">
      <c r="A778" s="2"/>
      <c r="B778" s="2"/>
      <c r="C778" s="2"/>
      <c r="D778" s="2"/>
      <c r="E778" s="2"/>
      <c r="F778" s="2"/>
      <c r="G778" s="2"/>
      <c r="H778" s="2"/>
      <c r="I778" s="2"/>
      <c r="J778" s="2"/>
      <c r="K778" s="2"/>
      <c r="L778" s="2"/>
      <c r="M778" s="2"/>
      <c r="N778" s="2"/>
      <c r="O778" s="2"/>
      <c r="P778" s="2"/>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row>
    <row r="779" spans="1:150" x14ac:dyDescent="0.25">
      <c r="A779" s="2"/>
      <c r="B779" s="2"/>
      <c r="C779" s="2"/>
      <c r="D779" s="2"/>
      <c r="E779" s="2"/>
      <c r="F779" s="2"/>
      <c r="G779" s="2"/>
      <c r="H779" s="2"/>
      <c r="I779" s="2"/>
      <c r="J779" s="2"/>
      <c r="K779" s="2"/>
      <c r="L779" s="2"/>
      <c r="M779" s="2"/>
      <c r="N779" s="2"/>
      <c r="O779" s="2"/>
      <c r="P779" s="2"/>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row>
    <row r="780" spans="1:150" x14ac:dyDescent="0.25">
      <c r="A780" s="2"/>
      <c r="B780" s="2"/>
      <c r="C780" s="2"/>
      <c r="D780" s="2"/>
      <c r="E780" s="2"/>
      <c r="F780" s="2"/>
      <c r="G780" s="2"/>
      <c r="H780" s="2"/>
      <c r="I780" s="2"/>
      <c r="J780" s="2"/>
      <c r="K780" s="2"/>
      <c r="L780" s="2"/>
      <c r="M780" s="2"/>
      <c r="N780" s="2"/>
      <c r="O780" s="2"/>
      <c r="P780" s="2"/>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row>
    <row r="781" spans="1:150" x14ac:dyDescent="0.25">
      <c r="A781" s="2"/>
      <c r="B781" s="2"/>
      <c r="C781" s="2"/>
      <c r="D781" s="2"/>
      <c r="E781" s="2"/>
      <c r="F781" s="2"/>
      <c r="G781" s="2"/>
      <c r="H781" s="2"/>
      <c r="I781" s="2"/>
      <c r="J781" s="2"/>
      <c r="K781" s="2"/>
      <c r="L781" s="2"/>
      <c r="M781" s="2"/>
      <c r="N781" s="2"/>
      <c r="O781" s="2"/>
      <c r="P781" s="2"/>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row>
    <row r="782" spans="1:150" x14ac:dyDescent="0.25">
      <c r="A782" s="2"/>
      <c r="B782" s="2"/>
      <c r="C782" s="2"/>
      <c r="D782" s="2"/>
      <c r="E782" s="2"/>
      <c r="F782" s="2"/>
      <c r="G782" s="2"/>
      <c r="H782" s="2"/>
      <c r="I782" s="2"/>
      <c r="J782" s="2"/>
      <c r="K782" s="2"/>
      <c r="L782" s="2"/>
      <c r="M782" s="2"/>
      <c r="N782" s="2"/>
      <c r="O782" s="2"/>
      <c r="P782" s="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row>
    <row r="783" spans="1:150" x14ac:dyDescent="0.25">
      <c r="A783" s="2"/>
      <c r="B783" s="2"/>
      <c r="C783" s="2"/>
      <c r="D783" s="2"/>
      <c r="E783" s="2"/>
      <c r="F783" s="2"/>
      <c r="G783" s="2"/>
      <c r="H783" s="2"/>
      <c r="I783" s="2"/>
      <c r="J783" s="2"/>
      <c r="K783" s="2"/>
      <c r="L783" s="2"/>
      <c r="M783" s="2"/>
      <c r="N783" s="2"/>
      <c r="O783" s="2"/>
      <c r="P783" s="2"/>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row>
    <row r="784" spans="1:150" x14ac:dyDescent="0.25">
      <c r="A784" s="2"/>
      <c r="B784" s="2"/>
      <c r="C784" s="2"/>
      <c r="D784" s="2"/>
      <c r="E784" s="2"/>
      <c r="F784" s="2"/>
      <c r="G784" s="2"/>
      <c r="H784" s="2"/>
      <c r="I784" s="2"/>
      <c r="J784" s="2"/>
      <c r="K784" s="2"/>
      <c r="L784" s="2"/>
      <c r="M784" s="2"/>
      <c r="N784" s="2"/>
      <c r="O784" s="2"/>
      <c r="P784" s="2"/>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row>
    <row r="785" spans="1:150" x14ac:dyDescent="0.25">
      <c r="A785" s="2"/>
      <c r="B785" s="2"/>
      <c r="C785" s="2"/>
      <c r="D785" s="2"/>
      <c r="E785" s="2"/>
      <c r="F785" s="2"/>
      <c r="G785" s="2"/>
      <c r="H785" s="2"/>
      <c r="I785" s="2"/>
      <c r="J785" s="2"/>
      <c r="K785" s="2"/>
      <c r="L785" s="2"/>
      <c r="M785" s="2"/>
      <c r="N785" s="2"/>
      <c r="O785" s="2"/>
      <c r="P785" s="2"/>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row>
    <row r="786" spans="1:150" x14ac:dyDescent="0.25">
      <c r="A786" s="2"/>
      <c r="B786" s="2"/>
      <c r="C786" s="2"/>
      <c r="D786" s="2"/>
      <c r="E786" s="2"/>
      <c r="F786" s="2"/>
      <c r="G786" s="2"/>
      <c r="H786" s="2"/>
      <c r="I786" s="2"/>
      <c r="J786" s="2"/>
      <c r="K786" s="2"/>
      <c r="L786" s="2"/>
      <c r="M786" s="2"/>
      <c r="N786" s="2"/>
      <c r="O786" s="2"/>
      <c r="P786" s="2"/>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row>
    <row r="787" spans="1:150" x14ac:dyDescent="0.25">
      <c r="A787" s="2"/>
      <c r="B787" s="2"/>
      <c r="C787" s="2"/>
      <c r="D787" s="2"/>
      <c r="E787" s="2"/>
      <c r="F787" s="2"/>
      <c r="G787" s="2"/>
      <c r="H787" s="2"/>
      <c r="I787" s="2"/>
      <c r="J787" s="2"/>
      <c r="K787" s="2"/>
      <c r="L787" s="2"/>
      <c r="M787" s="2"/>
      <c r="N787" s="2"/>
      <c r="O787" s="2"/>
      <c r="P787" s="2"/>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row>
    <row r="788" spans="1:150" x14ac:dyDescent="0.25">
      <c r="A788" s="2"/>
      <c r="B788" s="2"/>
      <c r="C788" s="2"/>
      <c r="D788" s="2"/>
      <c r="E788" s="2"/>
      <c r="F788" s="2"/>
      <c r="G788" s="2"/>
      <c r="H788" s="2"/>
      <c r="I788" s="2"/>
      <c r="J788" s="2"/>
      <c r="K788" s="2"/>
      <c r="L788" s="2"/>
      <c r="M788" s="2"/>
      <c r="N788" s="2"/>
      <c r="O788" s="2"/>
      <c r="P788" s="2"/>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row>
    <row r="789" spans="1:150" x14ac:dyDescent="0.25">
      <c r="A789" s="2"/>
      <c r="B789" s="2"/>
      <c r="C789" s="2"/>
      <c r="D789" s="2"/>
      <c r="E789" s="2"/>
      <c r="F789" s="2"/>
      <c r="G789" s="2"/>
      <c r="H789" s="2"/>
      <c r="I789" s="2"/>
      <c r="J789" s="2"/>
      <c r="K789" s="2"/>
      <c r="L789" s="2"/>
      <c r="M789" s="2"/>
      <c r="N789" s="2"/>
      <c r="O789" s="2"/>
      <c r="P789" s="2"/>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row>
    <row r="790" spans="1:150" x14ac:dyDescent="0.25">
      <c r="A790" s="2"/>
      <c r="B790" s="2"/>
      <c r="C790" s="2"/>
      <c r="D790" s="2"/>
      <c r="E790" s="2"/>
      <c r="F790" s="2"/>
      <c r="G790" s="2"/>
      <c r="H790" s="2"/>
      <c r="I790" s="2"/>
      <c r="J790" s="2"/>
      <c r="K790" s="2"/>
      <c r="L790" s="2"/>
      <c r="M790" s="2"/>
      <c r="N790" s="2"/>
      <c r="O790" s="2"/>
      <c r="P790" s="2"/>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row>
    <row r="791" spans="1:150" x14ac:dyDescent="0.25">
      <c r="A791" s="2"/>
      <c r="B791" s="2"/>
      <c r="C791" s="2"/>
      <c r="D791" s="2"/>
      <c r="E791" s="2"/>
      <c r="F791" s="2"/>
      <c r="G791" s="2"/>
      <c r="H791" s="2"/>
      <c r="I791" s="2"/>
      <c r="J791" s="2"/>
      <c r="K791" s="2"/>
      <c r="L791" s="2"/>
      <c r="M791" s="2"/>
      <c r="N791" s="2"/>
      <c r="O791" s="2"/>
      <c r="P791" s="2"/>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row>
    <row r="792" spans="1:150" x14ac:dyDescent="0.25">
      <c r="A792" s="2"/>
      <c r="B792" s="2"/>
      <c r="C792" s="2"/>
      <c r="D792" s="2"/>
      <c r="E792" s="2"/>
      <c r="F792" s="2"/>
      <c r="G792" s="2"/>
      <c r="H792" s="2"/>
      <c r="I792" s="2"/>
      <c r="J792" s="2"/>
      <c r="K792" s="2"/>
      <c r="L792" s="2"/>
      <c r="M792" s="2"/>
      <c r="N792" s="2"/>
      <c r="O792" s="2"/>
      <c r="P792" s="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row>
    <row r="793" spans="1:150" x14ac:dyDescent="0.25">
      <c r="A793" s="2"/>
      <c r="B793" s="2"/>
      <c r="C793" s="2"/>
      <c r="D793" s="2"/>
      <c r="E793" s="2"/>
      <c r="F793" s="2"/>
      <c r="G793" s="2"/>
      <c r="H793" s="2"/>
      <c r="I793" s="2"/>
      <c r="J793" s="2"/>
      <c r="K793" s="2"/>
      <c r="L793" s="2"/>
      <c r="M793" s="2"/>
      <c r="N793" s="2"/>
      <c r="O793" s="2"/>
      <c r="P793" s="2"/>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row>
    <row r="794" spans="1:150" x14ac:dyDescent="0.25">
      <c r="A794" s="2"/>
      <c r="B794" s="2"/>
      <c r="C794" s="2"/>
      <c r="D794" s="2"/>
      <c r="E794" s="2"/>
      <c r="F794" s="2"/>
      <c r="G794" s="2"/>
      <c r="H794" s="2"/>
      <c r="I794" s="2"/>
      <c r="J794" s="2"/>
      <c r="K794" s="2"/>
      <c r="L794" s="2"/>
      <c r="M794" s="2"/>
      <c r="N794" s="2"/>
      <c r="O794" s="2"/>
      <c r="P794" s="2"/>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row>
    <row r="795" spans="1:150" x14ac:dyDescent="0.25">
      <c r="A795" s="2"/>
      <c r="B795" s="2"/>
      <c r="C795" s="2"/>
      <c r="D795" s="2"/>
      <c r="E795" s="2"/>
      <c r="F795" s="2"/>
      <c r="G795" s="2"/>
      <c r="H795" s="2"/>
      <c r="I795" s="2"/>
      <c r="J795" s="2"/>
      <c r="K795" s="2"/>
      <c r="L795" s="2"/>
      <c r="M795" s="2"/>
      <c r="N795" s="2"/>
      <c r="O795" s="2"/>
      <c r="P795" s="2"/>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row>
    <row r="796" spans="1:150" x14ac:dyDescent="0.25">
      <c r="A796" s="2"/>
      <c r="B796" s="2"/>
      <c r="C796" s="2"/>
      <c r="D796" s="2"/>
      <c r="E796" s="2"/>
      <c r="F796" s="2"/>
      <c r="G796" s="2"/>
      <c r="H796" s="2"/>
      <c r="I796" s="2"/>
      <c r="J796" s="2"/>
      <c r="K796" s="2"/>
      <c r="L796" s="2"/>
      <c r="M796" s="2"/>
      <c r="N796" s="2"/>
      <c r="O796" s="2"/>
      <c r="P796" s="2"/>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row>
    <row r="797" spans="1:150" x14ac:dyDescent="0.25">
      <c r="A797" s="2"/>
      <c r="B797" s="2"/>
      <c r="C797" s="2"/>
      <c r="D797" s="2"/>
      <c r="E797" s="2"/>
      <c r="F797" s="2"/>
      <c r="G797" s="2"/>
      <c r="H797" s="2"/>
      <c r="I797" s="2"/>
      <c r="J797" s="2"/>
      <c r="K797" s="2"/>
      <c r="L797" s="2"/>
      <c r="M797" s="2"/>
      <c r="N797" s="2"/>
      <c r="O797" s="2"/>
      <c r="P797" s="2"/>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row>
    <row r="798" spans="1:150" x14ac:dyDescent="0.25">
      <c r="A798" s="2"/>
      <c r="B798" s="2"/>
      <c r="C798" s="2"/>
      <c r="D798" s="2"/>
      <c r="E798" s="2"/>
      <c r="F798" s="2"/>
      <c r="G798" s="2"/>
      <c r="H798" s="2"/>
      <c r="I798" s="2"/>
      <c r="J798" s="2"/>
      <c r="K798" s="2"/>
      <c r="L798" s="2"/>
      <c r="M798" s="2"/>
      <c r="N798" s="2"/>
      <c r="O798" s="2"/>
      <c r="P798" s="2"/>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row>
    <row r="799" spans="1:150" x14ac:dyDescent="0.25">
      <c r="A799" s="2"/>
      <c r="B799" s="2"/>
      <c r="C799" s="2"/>
      <c r="D799" s="2"/>
      <c r="E799" s="2"/>
      <c r="F799" s="2"/>
      <c r="G799" s="2"/>
      <c r="H799" s="2"/>
      <c r="I799" s="2"/>
      <c r="J799" s="2"/>
      <c r="K799" s="2"/>
      <c r="L799" s="2"/>
      <c r="M799" s="2"/>
      <c r="N799" s="2"/>
      <c r="O799" s="2"/>
      <c r="P799" s="2"/>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row>
    <row r="800" spans="1:150" x14ac:dyDescent="0.25">
      <c r="A800" s="2"/>
      <c r="B800" s="2"/>
      <c r="C800" s="2"/>
      <c r="D800" s="2"/>
      <c r="E800" s="2"/>
      <c r="F800" s="2"/>
      <c r="G800" s="2"/>
      <c r="H800" s="2"/>
      <c r="I800" s="2"/>
      <c r="J800" s="2"/>
      <c r="K800" s="2"/>
      <c r="L800" s="2"/>
      <c r="M800" s="2"/>
      <c r="N800" s="2"/>
      <c r="O800" s="2"/>
      <c r="P800" s="2"/>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row>
    <row r="801" spans="1:150" x14ac:dyDescent="0.25">
      <c r="A801" s="2"/>
      <c r="B801" s="2"/>
      <c r="C801" s="2"/>
      <c r="D801" s="2"/>
      <c r="E801" s="2"/>
      <c r="F801" s="2"/>
      <c r="G801" s="2"/>
      <c r="H801" s="2"/>
      <c r="I801" s="2"/>
      <c r="J801" s="2"/>
      <c r="K801" s="2"/>
      <c r="L801" s="2"/>
      <c r="M801" s="2"/>
      <c r="N801" s="2"/>
      <c r="O801" s="2"/>
      <c r="P801" s="2"/>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row>
    <row r="802" spans="1:150" x14ac:dyDescent="0.25">
      <c r="A802" s="2"/>
      <c r="B802" s="2"/>
      <c r="C802" s="2"/>
      <c r="D802" s="2"/>
      <c r="E802" s="2"/>
      <c r="F802" s="2"/>
      <c r="G802" s="2"/>
      <c r="H802" s="2"/>
      <c r="I802" s="2"/>
      <c r="J802" s="2"/>
      <c r="K802" s="2"/>
      <c r="L802" s="2"/>
      <c r="M802" s="2"/>
      <c r="N802" s="2"/>
      <c r="O802" s="2"/>
      <c r="P802" s="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row>
    <row r="803" spans="1:150" x14ac:dyDescent="0.25">
      <c r="A803" s="2"/>
      <c r="B803" s="2"/>
      <c r="C803" s="2"/>
      <c r="D803" s="2"/>
      <c r="E803" s="2"/>
      <c r="F803" s="2"/>
      <c r="G803" s="2"/>
      <c r="H803" s="2"/>
      <c r="I803" s="2"/>
      <c r="J803" s="2"/>
      <c r="K803" s="2"/>
      <c r="L803" s="2"/>
      <c r="M803" s="2"/>
      <c r="N803" s="2"/>
      <c r="O803" s="2"/>
      <c r="P803" s="2"/>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row>
    <row r="804" spans="1:150" x14ac:dyDescent="0.25">
      <c r="A804" s="2"/>
      <c r="B804" s="2"/>
      <c r="C804" s="2"/>
      <c r="D804" s="2"/>
      <c r="E804" s="2"/>
      <c r="F804" s="2"/>
      <c r="G804" s="2"/>
      <c r="H804" s="2"/>
      <c r="I804" s="2"/>
      <c r="J804" s="2"/>
      <c r="K804" s="2"/>
      <c r="L804" s="2"/>
      <c r="M804" s="2"/>
      <c r="N804" s="2"/>
      <c r="O804" s="2"/>
      <c r="P804" s="2"/>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row>
    <row r="805" spans="1:150" x14ac:dyDescent="0.25">
      <c r="A805" s="2"/>
      <c r="B805" s="2"/>
      <c r="C805" s="2"/>
      <c r="D805" s="2"/>
      <c r="E805" s="2"/>
      <c r="F805" s="2"/>
      <c r="G805" s="2"/>
      <c r="H805" s="2"/>
      <c r="I805" s="2"/>
      <c r="J805" s="2"/>
      <c r="K805" s="2"/>
      <c r="L805" s="2"/>
      <c r="M805" s="2"/>
      <c r="N805" s="2"/>
      <c r="O805" s="2"/>
      <c r="P805" s="2"/>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row>
    <row r="806" spans="1:150" x14ac:dyDescent="0.25">
      <c r="A806" s="2"/>
      <c r="B806" s="2"/>
      <c r="C806" s="2"/>
      <c r="D806" s="2"/>
      <c r="E806" s="2"/>
      <c r="F806" s="2"/>
      <c r="G806" s="2"/>
      <c r="H806" s="2"/>
      <c r="I806" s="2"/>
      <c r="J806" s="2"/>
      <c r="K806" s="2"/>
      <c r="L806" s="2"/>
      <c r="M806" s="2"/>
      <c r="N806" s="2"/>
      <c r="O806" s="2"/>
      <c r="P806" s="2"/>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row>
    <row r="807" spans="1:150" x14ac:dyDescent="0.25">
      <c r="A807" s="2"/>
      <c r="B807" s="2"/>
      <c r="C807" s="2"/>
      <c r="D807" s="2"/>
      <c r="E807" s="2"/>
      <c r="F807" s="2"/>
      <c r="G807" s="2"/>
      <c r="H807" s="2"/>
      <c r="I807" s="2"/>
      <c r="J807" s="2"/>
      <c r="K807" s="2"/>
      <c r="L807" s="2"/>
      <c r="M807" s="2"/>
      <c r="N807" s="2"/>
      <c r="O807" s="2"/>
      <c r="P807" s="2"/>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row>
    <row r="808" spans="1:150" x14ac:dyDescent="0.25">
      <c r="A808" s="2"/>
      <c r="B808" s="2"/>
      <c r="C808" s="2"/>
      <c r="D808" s="2"/>
      <c r="E808" s="2"/>
      <c r="F808" s="2"/>
      <c r="G808" s="2"/>
      <c r="H808" s="2"/>
      <c r="I808" s="2"/>
      <c r="J808" s="2"/>
      <c r="K808" s="2"/>
      <c r="L808" s="2"/>
      <c r="M808" s="2"/>
      <c r="N808" s="2"/>
      <c r="O808" s="2"/>
      <c r="P808" s="2"/>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row>
    <row r="809" spans="1:150" x14ac:dyDescent="0.25">
      <c r="A809" s="2"/>
      <c r="B809" s="2"/>
      <c r="C809" s="2"/>
      <c r="D809" s="2"/>
      <c r="E809" s="2"/>
      <c r="F809" s="2"/>
      <c r="G809" s="2"/>
      <c r="H809" s="2"/>
      <c r="I809" s="2"/>
      <c r="J809" s="2"/>
      <c r="K809" s="2"/>
      <c r="L809" s="2"/>
      <c r="M809" s="2"/>
      <c r="N809" s="2"/>
      <c r="O809" s="2"/>
      <c r="P809" s="2"/>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row>
    <row r="810" spans="1:150" x14ac:dyDescent="0.25">
      <c r="A810" s="2"/>
      <c r="B810" s="2"/>
      <c r="C810" s="2"/>
      <c r="D810" s="2"/>
      <c r="E810" s="2"/>
      <c r="F810" s="2"/>
      <c r="G810" s="2"/>
      <c r="H810" s="2"/>
      <c r="I810" s="2"/>
      <c r="J810" s="2"/>
      <c r="K810" s="2"/>
      <c r="L810" s="2"/>
      <c r="M810" s="2"/>
      <c r="N810" s="2"/>
      <c r="O810" s="2"/>
      <c r="P810" s="2"/>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row>
    <row r="811" spans="1:150" x14ac:dyDescent="0.25">
      <c r="A811" s="2"/>
      <c r="B811" s="2"/>
      <c r="C811" s="2"/>
      <c r="D811" s="2"/>
      <c r="E811" s="2"/>
      <c r="F811" s="2"/>
      <c r="G811" s="2"/>
      <c r="H811" s="2"/>
      <c r="I811" s="2"/>
      <c r="J811" s="2"/>
      <c r="K811" s="2"/>
      <c r="L811" s="2"/>
      <c r="M811" s="2"/>
      <c r="N811" s="2"/>
      <c r="O811" s="2"/>
      <c r="P811" s="2"/>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row>
    <row r="812" spans="1:150" x14ac:dyDescent="0.25">
      <c r="A812" s="2"/>
      <c r="B812" s="2"/>
      <c r="C812" s="2"/>
      <c r="D812" s="2"/>
      <c r="E812" s="2"/>
      <c r="F812" s="2"/>
      <c r="G812" s="2"/>
      <c r="H812" s="2"/>
      <c r="I812" s="2"/>
      <c r="J812" s="2"/>
      <c r="K812" s="2"/>
      <c r="L812" s="2"/>
      <c r="M812" s="2"/>
      <c r="N812" s="2"/>
      <c r="O812" s="2"/>
      <c r="P812" s="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row>
    <row r="813" spans="1:150" x14ac:dyDescent="0.25">
      <c r="A813" s="2"/>
      <c r="B813" s="2"/>
      <c r="C813" s="2"/>
      <c r="D813" s="2"/>
      <c r="E813" s="2"/>
      <c r="F813" s="2"/>
      <c r="G813" s="2"/>
      <c r="H813" s="2"/>
      <c r="I813" s="2"/>
      <c r="J813" s="2"/>
      <c r="K813" s="2"/>
      <c r="L813" s="2"/>
      <c r="M813" s="2"/>
      <c r="N813" s="2"/>
      <c r="O813" s="2"/>
      <c r="P813" s="2"/>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row>
    <row r="814" spans="1:150" x14ac:dyDescent="0.25">
      <c r="A814" s="2"/>
      <c r="B814" s="2"/>
      <c r="C814" s="2"/>
      <c r="D814" s="2"/>
      <c r="E814" s="2"/>
      <c r="F814" s="2"/>
      <c r="G814" s="2"/>
      <c r="H814" s="2"/>
      <c r="I814" s="2"/>
      <c r="J814" s="2"/>
      <c r="K814" s="2"/>
      <c r="L814" s="2"/>
      <c r="M814" s="2"/>
      <c r="N814" s="2"/>
      <c r="O814" s="2"/>
      <c r="P814" s="2"/>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row>
    <row r="815" spans="1:150" x14ac:dyDescent="0.25">
      <c r="A815" s="2"/>
      <c r="B815" s="2"/>
      <c r="C815" s="2"/>
      <c r="D815" s="2"/>
      <c r="E815" s="2"/>
      <c r="F815" s="2"/>
      <c r="G815" s="2"/>
      <c r="H815" s="2"/>
      <c r="I815" s="2"/>
      <c r="J815" s="2"/>
      <c r="K815" s="2"/>
      <c r="L815" s="2"/>
      <c r="M815" s="2"/>
      <c r="N815" s="2"/>
      <c r="O815" s="2"/>
      <c r="P815" s="2"/>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row>
    <row r="816" spans="1:150" x14ac:dyDescent="0.25">
      <c r="A816" s="2"/>
      <c r="B816" s="2"/>
      <c r="C816" s="2"/>
      <c r="D816" s="2"/>
      <c r="E816" s="2"/>
      <c r="F816" s="2"/>
      <c r="G816" s="2"/>
      <c r="H816" s="2"/>
      <c r="I816" s="2"/>
      <c r="J816" s="2"/>
      <c r="K816" s="2"/>
      <c r="L816" s="2"/>
      <c r="M816" s="2"/>
      <c r="N816" s="2"/>
      <c r="O816" s="2"/>
      <c r="P816" s="2"/>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row>
    <row r="817" spans="1:150" x14ac:dyDescent="0.25">
      <c r="A817" s="2"/>
      <c r="B817" s="2"/>
      <c r="C817" s="2"/>
      <c r="D817" s="2"/>
      <c r="E817" s="2"/>
      <c r="F817" s="2"/>
      <c r="G817" s="2"/>
      <c r="H817" s="2"/>
      <c r="I817" s="2"/>
      <c r="J817" s="2"/>
      <c r="K817" s="2"/>
      <c r="L817" s="2"/>
      <c r="M817" s="2"/>
      <c r="N817" s="2"/>
      <c r="O817" s="2"/>
      <c r="P817" s="2"/>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row>
    <row r="818" spans="1:150" x14ac:dyDescent="0.25">
      <c r="A818" s="2"/>
      <c r="B818" s="2"/>
      <c r="C818" s="2"/>
      <c r="D818" s="2"/>
      <c r="E818" s="2"/>
      <c r="F818" s="2"/>
      <c r="G818" s="2"/>
      <c r="H818" s="2"/>
      <c r="I818" s="2"/>
      <c r="J818" s="2"/>
      <c r="K818" s="2"/>
      <c r="L818" s="2"/>
      <c r="M818" s="2"/>
      <c r="N818" s="2"/>
      <c r="O818" s="2"/>
      <c r="P818" s="2"/>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row>
    <row r="819" spans="1:150" x14ac:dyDescent="0.25">
      <c r="A819" s="2"/>
      <c r="B819" s="2"/>
      <c r="C819" s="2"/>
      <c r="D819" s="2"/>
      <c r="E819" s="2"/>
      <c r="F819" s="2"/>
      <c r="G819" s="2"/>
      <c r="H819" s="2"/>
      <c r="I819" s="2"/>
      <c r="J819" s="2"/>
      <c r="K819" s="2"/>
      <c r="L819" s="2"/>
      <c r="M819" s="2"/>
      <c r="N819" s="2"/>
      <c r="O819" s="2"/>
      <c r="P819" s="2"/>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row>
    <row r="820" spans="1:150" x14ac:dyDescent="0.25">
      <c r="A820" s="2"/>
      <c r="B820" s="2"/>
      <c r="C820" s="2"/>
      <c r="D820" s="2"/>
      <c r="E820" s="2"/>
      <c r="F820" s="2"/>
      <c r="G820" s="2"/>
      <c r="H820" s="2"/>
      <c r="I820" s="2"/>
      <c r="J820" s="2"/>
      <c r="K820" s="2"/>
      <c r="L820" s="2"/>
      <c r="M820" s="2"/>
      <c r="N820" s="2"/>
      <c r="O820" s="2"/>
      <c r="P820" s="2"/>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row>
    <row r="821" spans="1:150" x14ac:dyDescent="0.25">
      <c r="A821" s="2"/>
      <c r="B821" s="2"/>
      <c r="C821" s="2"/>
      <c r="D821" s="2"/>
      <c r="E821" s="2"/>
      <c r="F821" s="2"/>
      <c r="G821" s="2"/>
      <c r="H821" s="2"/>
      <c r="I821" s="2"/>
      <c r="J821" s="2"/>
      <c r="K821" s="2"/>
      <c r="L821" s="2"/>
      <c r="M821" s="2"/>
      <c r="N821" s="2"/>
      <c r="O821" s="2"/>
      <c r="P821" s="2"/>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row>
    <row r="822" spans="1:150" x14ac:dyDescent="0.25">
      <c r="A822" s="2"/>
      <c r="B822" s="2"/>
      <c r="C822" s="2"/>
      <c r="D822" s="2"/>
      <c r="E822" s="2"/>
      <c r="F822" s="2"/>
      <c r="G822" s="2"/>
      <c r="H822" s="2"/>
      <c r="I822" s="2"/>
      <c r="J822" s="2"/>
      <c r="K822" s="2"/>
      <c r="L822" s="2"/>
      <c r="M822" s="2"/>
      <c r="N822" s="2"/>
      <c r="O822" s="2"/>
      <c r="P822" s="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row>
    <row r="823" spans="1:150" x14ac:dyDescent="0.25">
      <c r="A823" s="2"/>
      <c r="B823" s="2"/>
      <c r="C823" s="2"/>
      <c r="D823" s="2"/>
      <c r="E823" s="2"/>
      <c r="F823" s="2"/>
      <c r="G823" s="2"/>
      <c r="H823" s="2"/>
      <c r="I823" s="2"/>
      <c r="J823" s="2"/>
      <c r="K823" s="2"/>
      <c r="L823" s="2"/>
      <c r="M823" s="2"/>
      <c r="N823" s="2"/>
      <c r="O823" s="2"/>
      <c r="P823" s="2"/>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row>
    <row r="824" spans="1:150" x14ac:dyDescent="0.25">
      <c r="A824" s="2"/>
      <c r="B824" s="2"/>
      <c r="C824" s="2"/>
      <c r="D824" s="2"/>
      <c r="E824" s="2"/>
      <c r="F824" s="2"/>
      <c r="G824" s="2"/>
      <c r="H824" s="2"/>
      <c r="I824" s="2"/>
      <c r="J824" s="2"/>
      <c r="K824" s="2"/>
      <c r="L824" s="2"/>
      <c r="M824" s="2"/>
      <c r="N824" s="2"/>
      <c r="O824" s="2"/>
      <c r="P824" s="2"/>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row>
    <row r="825" spans="1:150" x14ac:dyDescent="0.25">
      <c r="A825" s="2"/>
      <c r="B825" s="2"/>
      <c r="C825" s="2"/>
      <c r="D825" s="2"/>
      <c r="E825" s="2"/>
      <c r="F825" s="2"/>
      <c r="G825" s="2"/>
      <c r="H825" s="2"/>
      <c r="I825" s="2"/>
      <c r="J825" s="2"/>
      <c r="K825" s="2"/>
      <c r="L825" s="2"/>
      <c r="M825" s="2"/>
      <c r="N825" s="2"/>
      <c r="O825" s="2"/>
      <c r="P825" s="2"/>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row>
    <row r="826" spans="1:150" x14ac:dyDescent="0.25">
      <c r="A826" s="2"/>
      <c r="B826" s="2"/>
      <c r="C826" s="2"/>
      <c r="D826" s="2"/>
      <c r="E826" s="2"/>
      <c r="F826" s="2"/>
      <c r="G826" s="2"/>
      <c r="H826" s="2"/>
      <c r="I826" s="2"/>
      <c r="J826" s="2"/>
      <c r="K826" s="2"/>
      <c r="L826" s="2"/>
      <c r="M826" s="2"/>
      <c r="N826" s="2"/>
      <c r="O826" s="2"/>
      <c r="P826" s="2"/>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row>
    <row r="827" spans="1:150" x14ac:dyDescent="0.25">
      <c r="A827" s="2"/>
      <c r="B827" s="2"/>
      <c r="C827" s="2"/>
      <c r="D827" s="2"/>
      <c r="E827" s="2"/>
      <c r="F827" s="2"/>
      <c r="G827" s="2"/>
      <c r="H827" s="2"/>
      <c r="I827" s="2"/>
      <c r="J827" s="2"/>
      <c r="K827" s="2"/>
      <c r="L827" s="2"/>
      <c r="M827" s="2"/>
      <c r="N827" s="2"/>
      <c r="O827" s="2"/>
      <c r="P827" s="2"/>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row>
    <row r="828" spans="1:150" x14ac:dyDescent="0.25">
      <c r="A828" s="2"/>
      <c r="B828" s="2"/>
      <c r="C828" s="2"/>
      <c r="D828" s="2"/>
      <c r="E828" s="2"/>
      <c r="F828" s="2"/>
      <c r="G828" s="2"/>
      <c r="H828" s="2"/>
      <c r="I828" s="2"/>
      <c r="J828" s="2"/>
      <c r="K828" s="2"/>
      <c r="L828" s="2"/>
      <c r="M828" s="2"/>
      <c r="N828" s="2"/>
      <c r="O828" s="2"/>
      <c r="P828" s="2"/>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row>
    <row r="829" spans="1:150" x14ac:dyDescent="0.25">
      <c r="A829" s="2"/>
      <c r="B829" s="2"/>
      <c r="C829" s="2"/>
      <c r="D829" s="2"/>
      <c r="E829" s="2"/>
      <c r="F829" s="2"/>
      <c r="G829" s="2"/>
      <c r="H829" s="2"/>
      <c r="I829" s="2"/>
      <c r="J829" s="2"/>
      <c r="K829" s="2"/>
      <c r="L829" s="2"/>
      <c r="M829" s="2"/>
      <c r="N829" s="2"/>
      <c r="O829" s="2"/>
      <c r="P829" s="2"/>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row>
    <row r="830" spans="1:150" x14ac:dyDescent="0.25">
      <c r="A830" s="2"/>
      <c r="B830" s="2"/>
      <c r="C830" s="2"/>
      <c r="D830" s="2"/>
      <c r="E830" s="2"/>
      <c r="F830" s="2"/>
      <c r="G830" s="2"/>
      <c r="H830" s="2"/>
      <c r="I830" s="2"/>
      <c r="J830" s="2"/>
      <c r="K830" s="2"/>
      <c r="L830" s="2"/>
      <c r="M830" s="2"/>
      <c r="N830" s="2"/>
      <c r="O830" s="2"/>
      <c r="P830" s="2"/>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row>
    <row r="831" spans="1:150" x14ac:dyDescent="0.25">
      <c r="A831" s="2"/>
      <c r="B831" s="2"/>
      <c r="C831" s="2"/>
      <c r="D831" s="2"/>
      <c r="E831" s="2"/>
      <c r="F831" s="2"/>
      <c r="G831" s="2"/>
      <c r="H831" s="2"/>
      <c r="I831" s="2"/>
      <c r="J831" s="2"/>
      <c r="K831" s="2"/>
      <c r="L831" s="2"/>
      <c r="M831" s="2"/>
      <c r="N831" s="2"/>
      <c r="O831" s="2"/>
      <c r="P831" s="2"/>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row>
    <row r="832" spans="1:150" x14ac:dyDescent="0.25">
      <c r="A832" s="2"/>
      <c r="B832" s="2"/>
      <c r="C832" s="2"/>
      <c r="D832" s="2"/>
      <c r="E832" s="2"/>
      <c r="F832" s="2"/>
      <c r="G832" s="2"/>
      <c r="H832" s="2"/>
      <c r="I832" s="2"/>
      <c r="J832" s="2"/>
      <c r="K832" s="2"/>
      <c r="L832" s="2"/>
      <c r="M832" s="2"/>
      <c r="N832" s="2"/>
      <c r="O832" s="2"/>
      <c r="P832" s="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row>
    <row r="833" spans="1:150" x14ac:dyDescent="0.25">
      <c r="A833" s="2"/>
      <c r="B833" s="2"/>
      <c r="C833" s="2"/>
      <c r="D833" s="2"/>
      <c r="E833" s="2"/>
      <c r="F833" s="2"/>
      <c r="G833" s="2"/>
      <c r="H833" s="2"/>
      <c r="I833" s="2"/>
      <c r="J833" s="2"/>
      <c r="K833" s="2"/>
      <c r="L833" s="2"/>
      <c r="M833" s="2"/>
      <c r="N833" s="2"/>
      <c r="O833" s="2"/>
      <c r="P833" s="2"/>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row>
    <row r="834" spans="1:150" x14ac:dyDescent="0.25">
      <c r="A834" s="2"/>
      <c r="B834" s="2"/>
      <c r="C834" s="2"/>
      <c r="D834" s="2"/>
      <c r="E834" s="2"/>
      <c r="F834" s="2"/>
      <c r="G834" s="2"/>
      <c r="H834" s="2"/>
      <c r="I834" s="2"/>
      <c r="J834" s="2"/>
      <c r="K834" s="2"/>
      <c r="L834" s="2"/>
      <c r="M834" s="2"/>
      <c r="N834" s="2"/>
      <c r="O834" s="2"/>
      <c r="P834" s="2"/>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row>
    <row r="835" spans="1:150" x14ac:dyDescent="0.25">
      <c r="A835" s="2"/>
      <c r="B835" s="2"/>
      <c r="C835" s="2"/>
      <c r="D835" s="2"/>
      <c r="E835" s="2"/>
      <c r="F835" s="2"/>
      <c r="G835" s="2"/>
      <c r="H835" s="2"/>
      <c r="I835" s="2"/>
      <c r="J835" s="2"/>
      <c r="K835" s="2"/>
      <c r="L835" s="2"/>
      <c r="M835" s="2"/>
      <c r="N835" s="2"/>
      <c r="O835" s="2"/>
      <c r="P835" s="2"/>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row>
    <row r="836" spans="1:150" x14ac:dyDescent="0.25">
      <c r="A836" s="2"/>
      <c r="B836" s="2"/>
      <c r="C836" s="2"/>
      <c r="D836" s="2"/>
      <c r="E836" s="2"/>
      <c r="F836" s="2"/>
      <c r="G836" s="2"/>
      <c r="H836" s="2"/>
      <c r="I836" s="2"/>
      <c r="J836" s="2"/>
      <c r="K836" s="2"/>
      <c r="L836" s="2"/>
      <c r="M836" s="2"/>
      <c r="N836" s="2"/>
      <c r="O836" s="2"/>
      <c r="P836" s="2"/>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row>
    <row r="837" spans="1:150" x14ac:dyDescent="0.25">
      <c r="A837" s="2"/>
      <c r="B837" s="2"/>
      <c r="C837" s="2"/>
      <c r="D837" s="2"/>
      <c r="E837" s="2"/>
      <c r="F837" s="2"/>
      <c r="G837" s="2"/>
      <c r="H837" s="2"/>
      <c r="I837" s="2"/>
      <c r="J837" s="2"/>
      <c r="K837" s="2"/>
      <c r="L837" s="2"/>
      <c r="M837" s="2"/>
      <c r="N837" s="2"/>
      <c r="O837" s="2"/>
      <c r="P837" s="2"/>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row>
    <row r="838" spans="1:150" x14ac:dyDescent="0.25">
      <c r="A838" s="2"/>
      <c r="B838" s="2"/>
      <c r="C838" s="2"/>
      <c r="D838" s="2"/>
      <c r="E838" s="2"/>
      <c r="F838" s="2"/>
      <c r="G838" s="2"/>
      <c r="H838" s="2"/>
      <c r="I838" s="2"/>
      <c r="J838" s="2"/>
      <c r="K838" s="2"/>
      <c r="L838" s="2"/>
      <c r="M838" s="2"/>
      <c r="N838" s="2"/>
      <c r="O838" s="2"/>
      <c r="P838" s="2"/>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row>
    <row r="839" spans="1:150" x14ac:dyDescent="0.25">
      <c r="A839" s="2"/>
      <c r="B839" s="2"/>
      <c r="C839" s="2"/>
      <c r="D839" s="2"/>
      <c r="E839" s="2"/>
      <c r="F839" s="2"/>
      <c r="G839" s="2"/>
      <c r="H839" s="2"/>
      <c r="I839" s="2"/>
      <c r="J839" s="2"/>
      <c r="K839" s="2"/>
      <c r="L839" s="2"/>
      <c r="M839" s="2"/>
      <c r="N839" s="2"/>
      <c r="O839" s="2"/>
      <c r="P839" s="2"/>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row>
    <row r="840" spans="1:150" x14ac:dyDescent="0.25">
      <c r="A840" s="2"/>
      <c r="B840" s="2"/>
      <c r="C840" s="2"/>
      <c r="D840" s="2"/>
      <c r="E840" s="2"/>
      <c r="F840" s="2"/>
      <c r="G840" s="2"/>
      <c r="H840" s="2"/>
      <c r="I840" s="2"/>
      <c r="J840" s="2"/>
      <c r="K840" s="2"/>
      <c r="L840" s="2"/>
      <c r="M840" s="2"/>
      <c r="N840" s="2"/>
      <c r="O840" s="2"/>
      <c r="P840" s="2"/>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row>
    <row r="841" spans="1:150" x14ac:dyDescent="0.25">
      <c r="A841" s="2"/>
      <c r="B841" s="2"/>
      <c r="C841" s="2"/>
      <c r="D841" s="2"/>
      <c r="E841" s="2"/>
      <c r="F841" s="2"/>
      <c r="G841" s="2"/>
      <c r="H841" s="2"/>
      <c r="I841" s="2"/>
      <c r="J841" s="2"/>
      <c r="K841" s="2"/>
      <c r="L841" s="2"/>
      <c r="M841" s="2"/>
      <c r="N841" s="2"/>
      <c r="O841" s="2"/>
      <c r="P841" s="2"/>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row>
    <row r="842" spans="1:150" x14ac:dyDescent="0.25">
      <c r="A842" s="2"/>
      <c r="B842" s="2"/>
      <c r="C842" s="2"/>
      <c r="D842" s="2"/>
      <c r="E842" s="2"/>
      <c r="F842" s="2"/>
      <c r="G842" s="2"/>
      <c r="H842" s="2"/>
      <c r="I842" s="2"/>
      <c r="J842" s="2"/>
      <c r="K842" s="2"/>
      <c r="L842" s="2"/>
      <c r="M842" s="2"/>
      <c r="N842" s="2"/>
      <c r="O842" s="2"/>
      <c r="P842" s="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row>
    <row r="843" spans="1:150" x14ac:dyDescent="0.25">
      <c r="A843" s="2"/>
      <c r="B843" s="2"/>
      <c r="C843" s="2"/>
      <c r="D843" s="2"/>
      <c r="E843" s="2"/>
      <c r="F843" s="2"/>
      <c r="G843" s="2"/>
      <c r="H843" s="2"/>
      <c r="I843" s="2"/>
      <c r="J843" s="2"/>
      <c r="K843" s="2"/>
      <c r="L843" s="2"/>
      <c r="M843" s="2"/>
      <c r="N843" s="2"/>
      <c r="O843" s="2"/>
      <c r="P843" s="2"/>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row>
    <row r="844" spans="1:150" x14ac:dyDescent="0.25">
      <c r="A844" s="2"/>
      <c r="B844" s="2"/>
      <c r="C844" s="2"/>
      <c r="D844" s="2"/>
      <c r="E844" s="2"/>
      <c r="F844" s="2"/>
      <c r="G844" s="2"/>
      <c r="H844" s="2"/>
      <c r="I844" s="2"/>
      <c r="J844" s="2"/>
      <c r="K844" s="2"/>
      <c r="L844" s="2"/>
      <c r="M844" s="2"/>
      <c r="N844" s="2"/>
      <c r="O844" s="2"/>
      <c r="P844" s="2"/>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row>
    <row r="845" spans="1:150" x14ac:dyDescent="0.25">
      <c r="A845" s="2"/>
      <c r="B845" s="2"/>
      <c r="C845" s="2"/>
      <c r="D845" s="2"/>
      <c r="E845" s="2"/>
      <c r="F845" s="2"/>
      <c r="G845" s="2"/>
      <c r="H845" s="2"/>
      <c r="I845" s="2"/>
      <c r="J845" s="2"/>
      <c r="K845" s="2"/>
      <c r="L845" s="2"/>
      <c r="M845" s="2"/>
      <c r="N845" s="2"/>
      <c r="O845" s="2"/>
      <c r="P845" s="2"/>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row>
    <row r="846" spans="1:150" x14ac:dyDescent="0.25">
      <c r="A846" s="2"/>
      <c r="B846" s="2"/>
      <c r="C846" s="2"/>
      <c r="D846" s="2"/>
      <c r="E846" s="2"/>
      <c r="F846" s="2"/>
      <c r="G846" s="2"/>
      <c r="H846" s="2"/>
      <c r="I846" s="2"/>
      <c r="J846" s="2"/>
      <c r="K846" s="2"/>
      <c r="L846" s="2"/>
      <c r="M846" s="2"/>
      <c r="N846" s="2"/>
      <c r="O846" s="2"/>
      <c r="P846" s="2"/>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row>
    <row r="847" spans="1:150" x14ac:dyDescent="0.25">
      <c r="A847" s="2"/>
      <c r="B847" s="2"/>
      <c r="C847" s="2"/>
      <c r="D847" s="2"/>
      <c r="E847" s="2"/>
      <c r="F847" s="2"/>
      <c r="G847" s="2"/>
      <c r="H847" s="2"/>
      <c r="I847" s="2"/>
      <c r="J847" s="2"/>
      <c r="K847" s="2"/>
      <c r="L847" s="2"/>
      <c r="M847" s="2"/>
      <c r="N847" s="2"/>
      <c r="O847" s="2"/>
      <c r="P847" s="2"/>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row>
    <row r="848" spans="1:150" x14ac:dyDescent="0.25">
      <c r="A848" s="2"/>
      <c r="B848" s="2"/>
      <c r="C848" s="2"/>
      <c r="D848" s="2"/>
      <c r="E848" s="2"/>
      <c r="F848" s="2"/>
      <c r="G848" s="2"/>
      <c r="H848" s="2"/>
      <c r="I848" s="2"/>
      <c r="J848" s="2"/>
      <c r="K848" s="2"/>
      <c r="L848" s="2"/>
      <c r="M848" s="2"/>
      <c r="N848" s="2"/>
      <c r="O848" s="2"/>
      <c r="P848" s="2"/>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row>
    <row r="849" spans="1:150" x14ac:dyDescent="0.25">
      <c r="A849" s="2"/>
      <c r="B849" s="2"/>
      <c r="C849" s="2"/>
      <c r="D849" s="2"/>
      <c r="E849" s="2"/>
      <c r="F849" s="2"/>
      <c r="G849" s="2"/>
      <c r="H849" s="2"/>
      <c r="I849" s="2"/>
      <c r="J849" s="2"/>
      <c r="K849" s="2"/>
      <c r="L849" s="2"/>
      <c r="M849" s="2"/>
      <c r="N849" s="2"/>
      <c r="O849" s="2"/>
      <c r="P849" s="2"/>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row>
    <row r="850" spans="1:150" x14ac:dyDescent="0.25">
      <c r="A850" s="2"/>
      <c r="B850" s="2"/>
      <c r="C850" s="2"/>
      <c r="D850" s="2"/>
      <c r="E850" s="2"/>
      <c r="F850" s="2"/>
      <c r="G850" s="2"/>
      <c r="H850" s="2"/>
      <c r="I850" s="2"/>
      <c r="J850" s="2"/>
      <c r="K850" s="2"/>
      <c r="L850" s="2"/>
      <c r="M850" s="2"/>
      <c r="N850" s="2"/>
      <c r="O850" s="2"/>
      <c r="P850" s="2"/>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row>
    <row r="851" spans="1:150" x14ac:dyDescent="0.25">
      <c r="A851" s="2"/>
      <c r="B851" s="2"/>
      <c r="C851" s="2"/>
      <c r="D851" s="2"/>
      <c r="E851" s="2"/>
      <c r="F851" s="2"/>
      <c r="G851" s="2"/>
      <c r="H851" s="2"/>
      <c r="I851" s="2"/>
      <c r="J851" s="2"/>
      <c r="K851" s="2"/>
      <c r="L851" s="2"/>
      <c r="M851" s="2"/>
      <c r="N851" s="2"/>
      <c r="O851" s="2"/>
      <c r="P851" s="2"/>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row>
    <row r="852" spans="1:150" x14ac:dyDescent="0.25">
      <c r="A852" s="2"/>
      <c r="B852" s="2"/>
      <c r="C852" s="2"/>
      <c r="D852" s="2"/>
      <c r="E852" s="2"/>
      <c r="F852" s="2"/>
      <c r="G852" s="2"/>
      <c r="H852" s="2"/>
      <c r="I852" s="2"/>
      <c r="J852" s="2"/>
      <c r="K852" s="2"/>
      <c r="L852" s="2"/>
      <c r="M852" s="2"/>
      <c r="N852" s="2"/>
      <c r="O852" s="2"/>
      <c r="P852" s="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row>
    <row r="853" spans="1:150" x14ac:dyDescent="0.25">
      <c r="A853" s="2"/>
      <c r="B853" s="2"/>
      <c r="C853" s="2"/>
      <c r="D853" s="2"/>
      <c r="E853" s="2"/>
      <c r="F853" s="2"/>
      <c r="G853" s="2"/>
      <c r="H853" s="2"/>
      <c r="I853" s="2"/>
      <c r="J853" s="2"/>
      <c r="K853" s="2"/>
      <c r="L853" s="2"/>
      <c r="M853" s="2"/>
      <c r="N853" s="2"/>
      <c r="O853" s="2"/>
      <c r="P853" s="2"/>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row>
    <row r="854" spans="1:150" x14ac:dyDescent="0.25">
      <c r="A854" s="2"/>
      <c r="B854" s="2"/>
      <c r="C854" s="2"/>
      <c r="D854" s="2"/>
      <c r="E854" s="2"/>
      <c r="F854" s="2"/>
      <c r="G854" s="2"/>
      <c r="H854" s="2"/>
      <c r="I854" s="2"/>
      <c r="J854" s="2"/>
      <c r="K854" s="2"/>
      <c r="L854" s="2"/>
      <c r="M854" s="2"/>
      <c r="N854" s="2"/>
      <c r="O854" s="2"/>
      <c r="P854" s="2"/>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row>
    <row r="855" spans="1:150" x14ac:dyDescent="0.25">
      <c r="A855" s="2"/>
      <c r="B855" s="2"/>
      <c r="C855" s="2"/>
      <c r="D855" s="2"/>
      <c r="E855" s="2"/>
      <c r="F855" s="2"/>
      <c r="G855" s="2"/>
      <c r="H855" s="2"/>
      <c r="I855" s="2"/>
      <c r="J855" s="2"/>
      <c r="K855" s="2"/>
      <c r="L855" s="2"/>
      <c r="M855" s="2"/>
      <c r="N855" s="2"/>
      <c r="O855" s="2"/>
      <c r="P855" s="2"/>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row>
    <row r="856" spans="1:150" x14ac:dyDescent="0.25">
      <c r="A856" s="2"/>
      <c r="B856" s="2"/>
      <c r="C856" s="2"/>
      <c r="D856" s="2"/>
      <c r="E856" s="2"/>
      <c r="F856" s="2"/>
      <c r="G856" s="2"/>
      <c r="H856" s="2"/>
      <c r="I856" s="2"/>
      <c r="J856" s="2"/>
      <c r="K856" s="2"/>
      <c r="L856" s="2"/>
      <c r="M856" s="2"/>
      <c r="N856" s="2"/>
      <c r="O856" s="2"/>
      <c r="P856" s="2"/>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row>
    <row r="857" spans="1:150" x14ac:dyDescent="0.25">
      <c r="A857" s="2"/>
      <c r="B857" s="2"/>
      <c r="C857" s="2"/>
      <c r="D857" s="2"/>
      <c r="E857" s="2"/>
      <c r="F857" s="2"/>
      <c r="G857" s="2"/>
      <c r="H857" s="2"/>
      <c r="I857" s="2"/>
      <c r="J857" s="2"/>
      <c r="K857" s="2"/>
      <c r="L857" s="2"/>
      <c r="M857" s="2"/>
      <c r="N857" s="2"/>
      <c r="O857" s="2"/>
      <c r="P857" s="2"/>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row>
    <row r="858" spans="1:150" x14ac:dyDescent="0.25">
      <c r="A858" s="2"/>
      <c r="B858" s="2"/>
      <c r="C858" s="2"/>
      <c r="D858" s="2"/>
      <c r="E858" s="2"/>
      <c r="F858" s="2"/>
      <c r="G858" s="2"/>
      <c r="H858" s="2"/>
      <c r="I858" s="2"/>
      <c r="J858" s="2"/>
      <c r="K858" s="2"/>
      <c r="L858" s="2"/>
      <c r="M858" s="2"/>
      <c r="N858" s="2"/>
      <c r="O858" s="2"/>
      <c r="P858" s="2"/>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row>
    <row r="859" spans="1:150" x14ac:dyDescent="0.25">
      <c r="A859" s="2"/>
      <c r="B859" s="2"/>
      <c r="C859" s="2"/>
      <c r="D859" s="2"/>
      <c r="E859" s="2"/>
      <c r="F859" s="2"/>
      <c r="G859" s="2"/>
      <c r="H859" s="2"/>
      <c r="I859" s="2"/>
      <c r="J859" s="2"/>
      <c r="K859" s="2"/>
      <c r="L859" s="2"/>
      <c r="M859" s="2"/>
      <c r="N859" s="2"/>
      <c r="O859" s="2"/>
      <c r="P859" s="2"/>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row>
    <row r="860" spans="1:150" x14ac:dyDescent="0.25">
      <c r="A860" s="2"/>
      <c r="B860" s="2"/>
      <c r="C860" s="2"/>
      <c r="D860" s="2"/>
      <c r="E860" s="2"/>
      <c r="F860" s="2"/>
      <c r="G860" s="2"/>
      <c r="H860" s="2"/>
      <c r="I860" s="2"/>
      <c r="J860" s="2"/>
      <c r="K860" s="2"/>
      <c r="L860" s="2"/>
      <c r="M860" s="2"/>
      <c r="N860" s="2"/>
      <c r="O860" s="2"/>
      <c r="P860" s="2"/>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row>
    <row r="861" spans="1:150" x14ac:dyDescent="0.25">
      <c r="A861" s="2"/>
      <c r="B861" s="2"/>
      <c r="C861" s="2"/>
      <c r="D861" s="2"/>
      <c r="E861" s="2"/>
      <c r="F861" s="2"/>
      <c r="G861" s="2"/>
      <c r="H861" s="2"/>
      <c r="I861" s="2"/>
      <c r="J861" s="2"/>
      <c r="K861" s="2"/>
      <c r="L861" s="2"/>
      <c r="M861" s="2"/>
      <c r="N861" s="2"/>
      <c r="O861" s="2"/>
      <c r="P861" s="2"/>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row>
    <row r="862" spans="1:150" x14ac:dyDescent="0.25">
      <c r="A862" s="2"/>
      <c r="B862" s="2"/>
      <c r="C862" s="2"/>
      <c r="D862" s="2"/>
      <c r="E862" s="2"/>
      <c r="F862" s="2"/>
      <c r="G862" s="2"/>
      <c r="H862" s="2"/>
      <c r="I862" s="2"/>
      <c r="J862" s="2"/>
      <c r="K862" s="2"/>
      <c r="L862" s="2"/>
      <c r="M862" s="2"/>
      <c r="N862" s="2"/>
      <c r="O862" s="2"/>
      <c r="P862" s="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row>
    <row r="863" spans="1:150" x14ac:dyDescent="0.25">
      <c r="A863" s="2"/>
      <c r="B863" s="2"/>
      <c r="C863" s="2"/>
      <c r="D863" s="2"/>
      <c r="E863" s="2"/>
      <c r="F863" s="2"/>
      <c r="G863" s="2"/>
      <c r="H863" s="2"/>
      <c r="I863" s="2"/>
      <c r="J863" s="2"/>
      <c r="K863" s="2"/>
      <c r="L863" s="2"/>
      <c r="M863" s="2"/>
      <c r="N863" s="2"/>
      <c r="O863" s="2"/>
      <c r="P863" s="2"/>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row>
    <row r="864" spans="1:150" x14ac:dyDescent="0.25">
      <c r="A864" s="2"/>
      <c r="B864" s="2"/>
      <c r="C864" s="2"/>
      <c r="D864" s="2"/>
      <c r="E864" s="2"/>
      <c r="F864" s="2"/>
      <c r="G864" s="2"/>
      <c r="H864" s="2"/>
      <c r="I864" s="2"/>
      <c r="J864" s="2"/>
      <c r="K864" s="2"/>
      <c r="L864" s="2"/>
      <c r="M864" s="2"/>
      <c r="N864" s="2"/>
      <c r="O864" s="2"/>
      <c r="P864" s="2"/>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row>
    <row r="865" spans="1:150" x14ac:dyDescent="0.25">
      <c r="A865" s="2"/>
      <c r="B865" s="2"/>
      <c r="C865" s="2"/>
      <c r="D865" s="2"/>
      <c r="E865" s="2"/>
      <c r="F865" s="2"/>
      <c r="G865" s="2"/>
      <c r="H865" s="2"/>
      <c r="I865" s="2"/>
      <c r="J865" s="2"/>
      <c r="K865" s="2"/>
      <c r="L865" s="2"/>
      <c r="M865" s="2"/>
      <c r="N865" s="2"/>
      <c r="O865" s="2"/>
      <c r="P865" s="2"/>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row>
    <row r="866" spans="1:150" x14ac:dyDescent="0.25">
      <c r="A866" s="2"/>
      <c r="B866" s="2"/>
      <c r="C866" s="2"/>
      <c r="D866" s="2"/>
      <c r="E866" s="2"/>
      <c r="F866" s="2"/>
      <c r="G866" s="2"/>
      <c r="H866" s="2"/>
      <c r="I866" s="2"/>
      <c r="J866" s="2"/>
      <c r="K866" s="2"/>
      <c r="L866" s="2"/>
      <c r="M866" s="2"/>
      <c r="N866" s="2"/>
      <c r="O866" s="2"/>
      <c r="P866" s="2"/>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row>
    <row r="867" spans="1:150" x14ac:dyDescent="0.25">
      <c r="A867" s="2"/>
      <c r="B867" s="2"/>
      <c r="C867" s="2"/>
      <c r="D867" s="2"/>
      <c r="E867" s="2"/>
      <c r="F867" s="2"/>
      <c r="G867" s="2"/>
      <c r="H867" s="2"/>
      <c r="I867" s="2"/>
      <c r="J867" s="2"/>
      <c r="K867" s="2"/>
      <c r="L867" s="2"/>
      <c r="M867" s="2"/>
      <c r="N867" s="2"/>
      <c r="O867" s="2"/>
      <c r="P867" s="2"/>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row>
    <row r="868" spans="1:150" x14ac:dyDescent="0.25">
      <c r="A868" s="2"/>
      <c r="B868" s="2"/>
      <c r="C868" s="2"/>
      <c r="D868" s="2"/>
      <c r="E868" s="2"/>
      <c r="F868" s="2"/>
      <c r="G868" s="2"/>
      <c r="H868" s="2"/>
      <c r="I868" s="2"/>
      <c r="J868" s="2"/>
      <c r="K868" s="2"/>
      <c r="L868" s="2"/>
      <c r="M868" s="2"/>
      <c r="N868" s="2"/>
      <c r="O868" s="2"/>
      <c r="P868" s="2"/>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row>
    <row r="869" spans="1:150" x14ac:dyDescent="0.25">
      <c r="A869" s="2"/>
      <c r="B869" s="2"/>
      <c r="C869" s="2"/>
      <c r="D869" s="2"/>
      <c r="E869" s="2"/>
      <c r="F869" s="2"/>
      <c r="G869" s="2"/>
      <c r="H869" s="2"/>
      <c r="I869" s="2"/>
      <c r="J869" s="2"/>
      <c r="K869" s="2"/>
      <c r="L869" s="2"/>
      <c r="M869" s="2"/>
      <c r="N869" s="2"/>
      <c r="O869" s="2"/>
      <c r="P869" s="2"/>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row>
    <row r="870" spans="1:150" x14ac:dyDescent="0.25">
      <c r="A870" s="2"/>
      <c r="B870" s="2"/>
      <c r="C870" s="2"/>
      <c r="D870" s="2"/>
      <c r="E870" s="2"/>
      <c r="F870" s="2"/>
      <c r="G870" s="2"/>
      <c r="H870" s="2"/>
      <c r="I870" s="2"/>
      <c r="J870" s="2"/>
      <c r="K870" s="2"/>
      <c r="L870" s="2"/>
      <c r="M870" s="2"/>
      <c r="N870" s="2"/>
      <c r="O870" s="2"/>
      <c r="P870" s="2"/>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row>
    <row r="871" spans="1:150" x14ac:dyDescent="0.25">
      <c r="A871" s="2"/>
      <c r="B871" s="2"/>
      <c r="C871" s="2"/>
      <c r="D871" s="2"/>
      <c r="E871" s="2"/>
      <c r="F871" s="2"/>
      <c r="G871" s="2"/>
      <c r="H871" s="2"/>
      <c r="I871" s="2"/>
      <c r="J871" s="2"/>
      <c r="K871" s="2"/>
      <c r="L871" s="2"/>
      <c r="M871" s="2"/>
      <c r="N871" s="2"/>
      <c r="O871" s="2"/>
      <c r="P871" s="2"/>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row>
    <row r="872" spans="1:150" x14ac:dyDescent="0.25">
      <c r="A872" s="2"/>
      <c r="B872" s="2"/>
      <c r="C872" s="2"/>
      <c r="D872" s="2"/>
      <c r="E872" s="2"/>
      <c r="F872" s="2"/>
      <c r="G872" s="2"/>
      <c r="H872" s="2"/>
      <c r="I872" s="2"/>
      <c r="J872" s="2"/>
      <c r="K872" s="2"/>
      <c r="L872" s="2"/>
      <c r="M872" s="2"/>
      <c r="N872" s="2"/>
      <c r="O872" s="2"/>
      <c r="P872" s="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row>
    <row r="873" spans="1:150" x14ac:dyDescent="0.25">
      <c r="A873" s="2"/>
      <c r="B873" s="2"/>
      <c r="C873" s="2"/>
      <c r="D873" s="2"/>
      <c r="E873" s="2"/>
      <c r="F873" s="2"/>
      <c r="G873" s="2"/>
      <c r="H873" s="2"/>
      <c r="I873" s="2"/>
      <c r="J873" s="2"/>
      <c r="K873" s="2"/>
      <c r="L873" s="2"/>
      <c r="M873" s="2"/>
      <c r="N873" s="2"/>
      <c r="O873" s="2"/>
      <c r="P873" s="2"/>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row>
    <row r="874" spans="1:150" x14ac:dyDescent="0.25">
      <c r="A874" s="2"/>
      <c r="B874" s="2"/>
      <c r="C874" s="2"/>
      <c r="D874" s="2"/>
      <c r="E874" s="2"/>
      <c r="F874" s="2"/>
      <c r="G874" s="2"/>
      <c r="H874" s="2"/>
      <c r="I874" s="2"/>
      <c r="J874" s="2"/>
      <c r="K874" s="2"/>
      <c r="L874" s="2"/>
      <c r="M874" s="2"/>
      <c r="N874" s="2"/>
      <c r="O874" s="2"/>
      <c r="P874" s="2"/>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row>
    <row r="875" spans="1:150" x14ac:dyDescent="0.25">
      <c r="A875" s="2"/>
      <c r="B875" s="2"/>
      <c r="C875" s="2"/>
      <c r="D875" s="2"/>
      <c r="E875" s="2"/>
      <c r="F875" s="2"/>
      <c r="G875" s="2"/>
      <c r="H875" s="2"/>
      <c r="I875" s="2"/>
      <c r="J875" s="2"/>
      <c r="K875" s="2"/>
      <c r="L875" s="2"/>
      <c r="M875" s="2"/>
      <c r="N875" s="2"/>
      <c r="O875" s="2"/>
      <c r="P875" s="2"/>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row>
    <row r="876" spans="1:150" x14ac:dyDescent="0.25">
      <c r="A876" s="2"/>
      <c r="B876" s="2"/>
      <c r="C876" s="2"/>
      <c r="D876" s="2"/>
      <c r="E876" s="2"/>
      <c r="F876" s="2"/>
      <c r="G876" s="2"/>
      <c r="H876" s="2"/>
      <c r="I876" s="2"/>
      <c r="J876" s="2"/>
      <c r="K876" s="2"/>
      <c r="L876" s="2"/>
      <c r="M876" s="2"/>
      <c r="N876" s="2"/>
      <c r="O876" s="2"/>
      <c r="P876" s="2"/>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row>
    <row r="877" spans="1:150" x14ac:dyDescent="0.25">
      <c r="A877" s="2"/>
      <c r="B877" s="2"/>
      <c r="C877" s="2"/>
      <c r="D877" s="2"/>
      <c r="E877" s="2"/>
      <c r="F877" s="2"/>
      <c r="G877" s="2"/>
      <c r="H877" s="2"/>
      <c r="I877" s="2"/>
      <c r="J877" s="2"/>
      <c r="K877" s="2"/>
      <c r="L877" s="2"/>
      <c r="M877" s="2"/>
      <c r="N877" s="2"/>
      <c r="O877" s="2"/>
      <c r="P877" s="2"/>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row>
    <row r="878" spans="1:150" x14ac:dyDescent="0.25">
      <c r="A878" s="2"/>
      <c r="B878" s="2"/>
      <c r="C878" s="2"/>
      <c r="D878" s="2"/>
      <c r="E878" s="2"/>
      <c r="F878" s="2"/>
      <c r="G878" s="2"/>
      <c r="H878" s="2"/>
      <c r="I878" s="2"/>
      <c r="J878" s="2"/>
      <c r="K878" s="2"/>
      <c r="L878" s="2"/>
      <c r="M878" s="2"/>
      <c r="N878" s="2"/>
      <c r="O878" s="2"/>
      <c r="P878" s="2"/>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row>
    <row r="879" spans="1:150" x14ac:dyDescent="0.25">
      <c r="A879" s="2"/>
      <c r="B879" s="2"/>
      <c r="C879" s="2"/>
      <c r="D879" s="2"/>
      <c r="E879" s="2"/>
      <c r="F879" s="2"/>
      <c r="G879" s="2"/>
      <c r="H879" s="2"/>
      <c r="I879" s="2"/>
      <c r="J879" s="2"/>
      <c r="K879" s="2"/>
      <c r="L879" s="2"/>
      <c r="M879" s="2"/>
      <c r="N879" s="2"/>
      <c r="O879" s="2"/>
      <c r="P879" s="2"/>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row>
    <row r="880" spans="1:150" x14ac:dyDescent="0.25">
      <c r="A880" s="2"/>
      <c r="B880" s="2"/>
      <c r="C880" s="2"/>
      <c r="D880" s="2"/>
      <c r="E880" s="2"/>
      <c r="F880" s="2"/>
      <c r="G880" s="2"/>
      <c r="H880" s="2"/>
      <c r="I880" s="2"/>
      <c r="J880" s="2"/>
      <c r="K880" s="2"/>
      <c r="L880" s="2"/>
      <c r="M880" s="2"/>
      <c r="N880" s="2"/>
      <c r="O880" s="2"/>
      <c r="P880" s="2"/>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row>
    <row r="881" spans="1:150" x14ac:dyDescent="0.25">
      <c r="A881" s="2"/>
      <c r="B881" s="2"/>
      <c r="C881" s="2"/>
      <c r="D881" s="2"/>
      <c r="E881" s="2"/>
      <c r="F881" s="2"/>
      <c r="G881" s="2"/>
      <c r="H881" s="2"/>
      <c r="I881" s="2"/>
      <c r="J881" s="2"/>
      <c r="K881" s="2"/>
      <c r="L881" s="2"/>
      <c r="M881" s="2"/>
      <c r="N881" s="2"/>
      <c r="O881" s="2"/>
      <c r="P881" s="2"/>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row>
    <row r="882" spans="1:150" x14ac:dyDescent="0.25">
      <c r="A882" s="2"/>
      <c r="B882" s="2"/>
      <c r="C882" s="2"/>
      <c r="D882" s="2"/>
      <c r="E882" s="2"/>
      <c r="F882" s="2"/>
      <c r="G882" s="2"/>
      <c r="H882" s="2"/>
      <c r="I882" s="2"/>
      <c r="J882" s="2"/>
      <c r="K882" s="2"/>
      <c r="L882" s="2"/>
      <c r="M882" s="2"/>
      <c r="N882" s="2"/>
      <c r="O882" s="2"/>
      <c r="P882" s="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row>
    <row r="883" spans="1:150" x14ac:dyDescent="0.25">
      <c r="A883" s="2"/>
      <c r="B883" s="2"/>
      <c r="C883" s="2"/>
      <c r="D883" s="2"/>
      <c r="E883" s="2"/>
      <c r="F883" s="2"/>
      <c r="G883" s="2"/>
      <c r="H883" s="2"/>
      <c r="I883" s="2"/>
      <c r="J883" s="2"/>
      <c r="K883" s="2"/>
      <c r="L883" s="2"/>
      <c r="M883" s="2"/>
      <c r="N883" s="2"/>
      <c r="O883" s="2"/>
      <c r="P883" s="2"/>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row>
    <row r="884" spans="1:150" x14ac:dyDescent="0.25">
      <c r="A884" s="2"/>
      <c r="B884" s="2"/>
      <c r="C884" s="2"/>
      <c r="D884" s="2"/>
      <c r="E884" s="2"/>
      <c r="F884" s="2"/>
      <c r="G884" s="2"/>
      <c r="H884" s="2"/>
      <c r="I884" s="2"/>
      <c r="J884" s="2"/>
      <c r="K884" s="2"/>
      <c r="L884" s="2"/>
      <c r="M884" s="2"/>
      <c r="N884" s="2"/>
      <c r="O884" s="2"/>
      <c r="P884" s="2"/>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row>
    <row r="885" spans="1:150" x14ac:dyDescent="0.25">
      <c r="A885" s="2"/>
      <c r="B885" s="2"/>
      <c r="C885" s="2"/>
      <c r="D885" s="2"/>
      <c r="E885" s="2"/>
      <c r="F885" s="2"/>
      <c r="G885" s="2"/>
      <c r="H885" s="2"/>
      <c r="I885" s="2"/>
      <c r="J885" s="2"/>
      <c r="K885" s="2"/>
      <c r="L885" s="2"/>
      <c r="M885" s="2"/>
      <c r="N885" s="2"/>
      <c r="O885" s="2"/>
      <c r="P885" s="2"/>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row>
    <row r="886" spans="1:150" x14ac:dyDescent="0.25">
      <c r="A886" s="2"/>
      <c r="B886" s="2"/>
      <c r="C886" s="2"/>
      <c r="D886" s="2"/>
      <c r="E886" s="2"/>
      <c r="F886" s="2"/>
      <c r="G886" s="2"/>
      <c r="H886" s="2"/>
      <c r="I886" s="2"/>
      <c r="J886" s="2"/>
      <c r="K886" s="2"/>
      <c r="L886" s="2"/>
      <c r="M886" s="2"/>
      <c r="N886" s="2"/>
      <c r="O886" s="2"/>
      <c r="P886" s="2"/>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row>
    <row r="887" spans="1:150" x14ac:dyDescent="0.25">
      <c r="A887" s="2"/>
      <c r="B887" s="2"/>
      <c r="C887" s="2"/>
      <c r="D887" s="2"/>
      <c r="E887" s="2"/>
      <c r="F887" s="2"/>
      <c r="G887" s="2"/>
      <c r="H887" s="2"/>
      <c r="I887" s="2"/>
      <c r="J887" s="2"/>
      <c r="K887" s="2"/>
      <c r="L887" s="2"/>
      <c r="M887" s="2"/>
      <c r="N887" s="2"/>
      <c r="O887" s="2"/>
      <c r="P887" s="2"/>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row>
    <row r="888" spans="1:150" x14ac:dyDescent="0.25">
      <c r="A888" s="2"/>
      <c r="B888" s="2"/>
      <c r="C888" s="2"/>
      <c r="D888" s="2"/>
      <c r="E888" s="2"/>
      <c r="F888" s="2"/>
      <c r="G888" s="2"/>
      <c r="H888" s="2"/>
      <c r="I888" s="2"/>
      <c r="J888" s="2"/>
      <c r="K888" s="2"/>
      <c r="L888" s="2"/>
      <c r="M888" s="2"/>
      <c r="N888" s="2"/>
      <c r="O888" s="2"/>
      <c r="P888" s="2"/>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row>
    <row r="889" spans="1:150" x14ac:dyDescent="0.25">
      <c r="A889" s="2"/>
      <c r="B889" s="2"/>
      <c r="C889" s="2"/>
      <c r="D889" s="2"/>
      <c r="E889" s="2"/>
      <c r="F889" s="2"/>
      <c r="G889" s="2"/>
      <c r="H889" s="2"/>
      <c r="I889" s="2"/>
      <c r="J889" s="2"/>
      <c r="K889" s="2"/>
      <c r="L889" s="2"/>
      <c r="M889" s="2"/>
      <c r="N889" s="2"/>
      <c r="O889" s="2"/>
      <c r="P889" s="2"/>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row>
    <row r="890" spans="1:150" x14ac:dyDescent="0.25">
      <c r="A890" s="2"/>
      <c r="B890" s="2"/>
      <c r="C890" s="2"/>
      <c r="D890" s="2"/>
      <c r="E890" s="2"/>
      <c r="F890" s="2"/>
      <c r="G890" s="2"/>
      <c r="H890" s="2"/>
      <c r="I890" s="2"/>
      <c r="J890" s="2"/>
      <c r="K890" s="2"/>
      <c r="L890" s="2"/>
      <c r="M890" s="2"/>
      <c r="N890" s="2"/>
      <c r="O890" s="2"/>
      <c r="P890" s="2"/>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row>
    <row r="891" spans="1:150" x14ac:dyDescent="0.25">
      <c r="A891" s="2"/>
      <c r="B891" s="2"/>
      <c r="C891" s="2"/>
      <c r="D891" s="2"/>
      <c r="E891" s="2"/>
      <c r="F891" s="2"/>
      <c r="G891" s="2"/>
      <c r="H891" s="2"/>
      <c r="I891" s="2"/>
      <c r="J891" s="2"/>
      <c r="K891" s="2"/>
      <c r="L891" s="2"/>
      <c r="M891" s="2"/>
      <c r="N891" s="2"/>
      <c r="O891" s="2"/>
      <c r="P891" s="2"/>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row>
    <row r="892" spans="1:150" x14ac:dyDescent="0.25">
      <c r="A892" s="2"/>
      <c r="B892" s="2"/>
      <c r="C892" s="2"/>
      <c r="D892" s="2"/>
      <c r="E892" s="2"/>
      <c r="F892" s="2"/>
      <c r="G892" s="2"/>
      <c r="H892" s="2"/>
      <c r="I892" s="2"/>
      <c r="J892" s="2"/>
      <c r="K892" s="2"/>
      <c r="L892" s="2"/>
      <c r="M892" s="2"/>
      <c r="N892" s="2"/>
      <c r="O892" s="2"/>
      <c r="P892" s="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row>
    <row r="893" spans="1:150" x14ac:dyDescent="0.25">
      <c r="A893" s="2"/>
      <c r="B893" s="2"/>
      <c r="C893" s="2"/>
      <c r="D893" s="2"/>
      <c r="E893" s="2"/>
      <c r="F893" s="2"/>
      <c r="G893" s="2"/>
      <c r="H893" s="2"/>
      <c r="I893" s="2"/>
      <c r="J893" s="2"/>
      <c r="K893" s="2"/>
      <c r="L893" s="2"/>
      <c r="M893" s="2"/>
      <c r="N893" s="2"/>
      <c r="O893" s="2"/>
      <c r="P893" s="2"/>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row>
    <row r="894" spans="1:150" x14ac:dyDescent="0.25">
      <c r="A894" s="2"/>
      <c r="B894" s="2"/>
      <c r="C894" s="2"/>
      <c r="D894" s="2"/>
      <c r="E894" s="2"/>
      <c r="F894" s="2"/>
      <c r="G894" s="2"/>
      <c r="H894" s="2"/>
      <c r="I894" s="2"/>
      <c r="J894" s="2"/>
      <c r="K894" s="2"/>
      <c r="L894" s="2"/>
      <c r="M894" s="2"/>
      <c r="N894" s="2"/>
      <c r="O894" s="2"/>
      <c r="P894" s="2"/>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row>
    <row r="895" spans="1:150" x14ac:dyDescent="0.25">
      <c r="A895" s="2"/>
      <c r="B895" s="2"/>
      <c r="C895" s="2"/>
      <c r="D895" s="2"/>
      <c r="E895" s="2"/>
      <c r="F895" s="2"/>
      <c r="G895" s="2"/>
      <c r="H895" s="2"/>
      <c r="I895" s="2"/>
      <c r="J895" s="2"/>
      <c r="K895" s="2"/>
      <c r="L895" s="2"/>
      <c r="M895" s="2"/>
      <c r="N895" s="2"/>
      <c r="O895" s="2"/>
      <c r="P895" s="2"/>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row>
    <row r="896" spans="1:150" x14ac:dyDescent="0.25">
      <c r="A896" s="2"/>
      <c r="B896" s="2"/>
      <c r="C896" s="2"/>
      <c r="D896" s="2"/>
      <c r="E896" s="2"/>
      <c r="F896" s="2"/>
      <c r="G896" s="2"/>
      <c r="H896" s="2"/>
      <c r="I896" s="2"/>
      <c r="J896" s="2"/>
      <c r="K896" s="2"/>
      <c r="L896" s="2"/>
      <c r="M896" s="2"/>
      <c r="N896" s="2"/>
      <c r="O896" s="2"/>
      <c r="P896" s="2"/>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row>
    <row r="897" spans="1:150" x14ac:dyDescent="0.25">
      <c r="A897" s="2"/>
      <c r="B897" s="2"/>
      <c r="C897" s="2"/>
      <c r="D897" s="2"/>
      <c r="E897" s="2"/>
      <c r="F897" s="2"/>
      <c r="G897" s="2"/>
      <c r="H897" s="2"/>
      <c r="I897" s="2"/>
      <c r="J897" s="2"/>
      <c r="K897" s="2"/>
      <c r="L897" s="2"/>
      <c r="M897" s="2"/>
      <c r="N897" s="2"/>
      <c r="O897" s="2"/>
      <c r="P897" s="2"/>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row>
    <row r="898" spans="1:150" x14ac:dyDescent="0.25">
      <c r="A898" s="2"/>
      <c r="B898" s="2"/>
      <c r="C898" s="2"/>
      <c r="D898" s="2"/>
      <c r="E898" s="2"/>
      <c r="F898" s="2"/>
      <c r="G898" s="2"/>
      <c r="H898" s="2"/>
      <c r="I898" s="2"/>
      <c r="J898" s="2"/>
      <c r="K898" s="2"/>
      <c r="L898" s="2"/>
      <c r="M898" s="2"/>
      <c r="N898" s="2"/>
      <c r="O898" s="2"/>
      <c r="P898" s="2"/>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row>
    <row r="899" spans="1:150" x14ac:dyDescent="0.25">
      <c r="A899" s="2"/>
      <c r="B899" s="2"/>
      <c r="C899" s="2"/>
      <c r="D899" s="2"/>
      <c r="E899" s="2"/>
      <c r="F899" s="2"/>
      <c r="G899" s="2"/>
      <c r="H899" s="2"/>
      <c r="I899" s="2"/>
      <c r="J899" s="2"/>
      <c r="K899" s="2"/>
      <c r="L899" s="2"/>
      <c r="M899" s="2"/>
      <c r="N899" s="2"/>
      <c r="O899" s="2"/>
      <c r="P899" s="2"/>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row>
    <row r="900" spans="1:150" x14ac:dyDescent="0.25">
      <c r="A900" s="2"/>
      <c r="B900" s="2"/>
      <c r="C900" s="2"/>
      <c r="D900" s="2"/>
      <c r="E900" s="2"/>
      <c r="F900" s="2"/>
      <c r="G900" s="2"/>
      <c r="H900" s="2"/>
      <c r="I900" s="2"/>
      <c r="J900" s="2"/>
      <c r="K900" s="2"/>
      <c r="L900" s="2"/>
      <c r="M900" s="2"/>
      <c r="N900" s="2"/>
      <c r="O900" s="2"/>
      <c r="P900" s="2"/>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row>
    <row r="901" spans="1:150" x14ac:dyDescent="0.25">
      <c r="A901" s="2"/>
      <c r="B901" s="2"/>
      <c r="C901" s="2"/>
      <c r="D901" s="2"/>
      <c r="E901" s="2"/>
      <c r="F901" s="2"/>
      <c r="G901" s="2"/>
      <c r="H901" s="2"/>
      <c r="I901" s="2"/>
      <c r="J901" s="2"/>
      <c r="K901" s="2"/>
      <c r="L901" s="2"/>
      <c r="M901" s="2"/>
      <c r="N901" s="2"/>
      <c r="O901" s="2"/>
      <c r="P901" s="2"/>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row>
    <row r="902" spans="1:150" x14ac:dyDescent="0.25">
      <c r="A902" s="2"/>
      <c r="B902" s="2"/>
      <c r="C902" s="2"/>
      <c r="D902" s="2"/>
      <c r="E902" s="2"/>
      <c r="F902" s="2"/>
      <c r="G902" s="2"/>
      <c r="H902" s="2"/>
      <c r="I902" s="2"/>
      <c r="J902" s="2"/>
      <c r="K902" s="2"/>
      <c r="L902" s="2"/>
      <c r="M902" s="2"/>
      <c r="N902" s="2"/>
      <c r="O902" s="2"/>
      <c r="P902" s="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row>
    <row r="903" spans="1:150" x14ac:dyDescent="0.25">
      <c r="A903" s="2"/>
      <c r="B903" s="2"/>
      <c r="C903" s="2"/>
      <c r="D903" s="2"/>
      <c r="E903" s="2"/>
      <c r="F903" s="2"/>
      <c r="G903" s="2"/>
      <c r="H903" s="2"/>
      <c r="I903" s="2"/>
      <c r="J903" s="2"/>
      <c r="K903" s="2"/>
      <c r="L903" s="2"/>
      <c r="M903" s="2"/>
      <c r="N903" s="2"/>
      <c r="O903" s="2"/>
      <c r="P903" s="2"/>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row>
    <row r="904" spans="1:150" x14ac:dyDescent="0.25">
      <c r="A904" s="2"/>
      <c r="B904" s="2"/>
      <c r="C904" s="2"/>
      <c r="D904" s="2"/>
      <c r="E904" s="2"/>
      <c r="F904" s="2"/>
      <c r="G904" s="2"/>
      <c r="H904" s="2"/>
      <c r="I904" s="2"/>
      <c r="J904" s="2"/>
      <c r="K904" s="2"/>
      <c r="L904" s="2"/>
      <c r="M904" s="2"/>
      <c r="N904" s="2"/>
      <c r="O904" s="2"/>
      <c r="P904" s="2"/>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row>
    <row r="905" spans="1:150" x14ac:dyDescent="0.25">
      <c r="A905" s="2"/>
      <c r="B905" s="2"/>
      <c r="C905" s="2"/>
      <c r="D905" s="2"/>
      <c r="E905" s="2"/>
      <c r="F905" s="2"/>
      <c r="G905" s="2"/>
      <c r="H905" s="2"/>
      <c r="I905" s="2"/>
      <c r="J905" s="2"/>
      <c r="K905" s="2"/>
      <c r="L905" s="2"/>
      <c r="M905" s="2"/>
      <c r="N905" s="2"/>
      <c r="O905" s="2"/>
      <c r="P905" s="2"/>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row>
    <row r="906" spans="1:150" x14ac:dyDescent="0.25">
      <c r="A906" s="2"/>
      <c r="B906" s="2"/>
      <c r="C906" s="2"/>
      <c r="D906" s="2"/>
      <c r="E906" s="2"/>
      <c r="F906" s="2"/>
      <c r="G906" s="2"/>
      <c r="H906" s="2"/>
      <c r="I906" s="2"/>
      <c r="J906" s="2"/>
      <c r="K906" s="2"/>
      <c r="L906" s="2"/>
      <c r="M906" s="2"/>
      <c r="N906" s="2"/>
      <c r="O906" s="2"/>
      <c r="P906" s="2"/>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row>
    <row r="907" spans="1:150" x14ac:dyDescent="0.25">
      <c r="A907" s="2"/>
      <c r="B907" s="2"/>
      <c r="C907" s="2"/>
      <c r="D907" s="2"/>
      <c r="E907" s="2"/>
      <c r="F907" s="2"/>
      <c r="G907" s="2"/>
      <c r="H907" s="2"/>
      <c r="I907" s="2"/>
      <c r="J907" s="2"/>
      <c r="K907" s="2"/>
      <c r="L907" s="2"/>
      <c r="M907" s="2"/>
      <c r="N907" s="2"/>
      <c r="O907" s="2"/>
      <c r="P907" s="2"/>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row>
    <row r="908" spans="1:150" x14ac:dyDescent="0.25">
      <c r="A908" s="2"/>
      <c r="B908" s="2"/>
      <c r="C908" s="2"/>
      <c r="D908" s="2"/>
      <c r="E908" s="2"/>
      <c r="F908" s="2"/>
      <c r="G908" s="2"/>
      <c r="H908" s="2"/>
      <c r="I908" s="2"/>
      <c r="J908" s="2"/>
      <c r="K908" s="2"/>
      <c r="L908" s="2"/>
      <c r="M908" s="2"/>
      <c r="N908" s="2"/>
      <c r="O908" s="2"/>
      <c r="P908" s="2"/>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row>
    <row r="909" spans="1:150" x14ac:dyDescent="0.25">
      <c r="A909" s="2"/>
      <c r="B909" s="2"/>
      <c r="C909" s="2"/>
      <c r="D909" s="2"/>
      <c r="E909" s="2"/>
      <c r="F909" s="2"/>
      <c r="G909" s="2"/>
      <c r="H909" s="2"/>
      <c r="I909" s="2"/>
      <c r="J909" s="2"/>
      <c r="K909" s="2"/>
      <c r="L909" s="2"/>
      <c r="M909" s="2"/>
      <c r="N909" s="2"/>
      <c r="O909" s="2"/>
      <c r="P909" s="2"/>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row>
    <row r="910" spans="1:150" x14ac:dyDescent="0.25">
      <c r="A910" s="2"/>
      <c r="B910" s="2"/>
      <c r="C910" s="2"/>
      <c r="D910" s="2"/>
      <c r="E910" s="2"/>
      <c r="F910" s="2"/>
      <c r="G910" s="2"/>
      <c r="H910" s="2"/>
      <c r="I910" s="2"/>
      <c r="J910" s="2"/>
      <c r="K910" s="2"/>
      <c r="L910" s="2"/>
      <c r="M910" s="2"/>
      <c r="N910" s="2"/>
      <c r="O910" s="2"/>
      <c r="P910" s="2"/>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row>
    <row r="911" spans="1:150" x14ac:dyDescent="0.25">
      <c r="A911" s="2"/>
      <c r="B911" s="2"/>
      <c r="C911" s="2"/>
      <c r="D911" s="2"/>
      <c r="E911" s="2"/>
      <c r="F911" s="2"/>
      <c r="G911" s="2"/>
      <c r="H911" s="2"/>
      <c r="I911" s="2"/>
      <c r="J911" s="2"/>
      <c r="K911" s="2"/>
      <c r="L911" s="2"/>
      <c r="M911" s="2"/>
      <c r="N911" s="2"/>
      <c r="O911" s="2"/>
      <c r="P911" s="2"/>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row>
    <row r="912" spans="1:150" x14ac:dyDescent="0.25">
      <c r="A912" s="2"/>
      <c r="B912" s="2"/>
      <c r="C912" s="2"/>
      <c r="D912" s="2"/>
      <c r="E912" s="2"/>
      <c r="F912" s="2"/>
      <c r="G912" s="2"/>
      <c r="H912" s="2"/>
      <c r="I912" s="2"/>
      <c r="J912" s="2"/>
      <c r="K912" s="2"/>
      <c r="L912" s="2"/>
      <c r="M912" s="2"/>
      <c r="N912" s="2"/>
      <c r="O912" s="2"/>
      <c r="P912" s="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row>
    <row r="913" spans="1:150" x14ac:dyDescent="0.25">
      <c r="A913" s="2"/>
      <c r="B913" s="2"/>
      <c r="C913" s="2"/>
      <c r="D913" s="2"/>
      <c r="E913" s="2"/>
      <c r="F913" s="2"/>
      <c r="G913" s="2"/>
      <c r="H913" s="2"/>
      <c r="I913" s="2"/>
      <c r="J913" s="2"/>
      <c r="K913" s="2"/>
      <c r="L913" s="2"/>
      <c r="M913" s="2"/>
      <c r="N913" s="2"/>
      <c r="O913" s="2"/>
      <c r="P913" s="2"/>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row>
    <row r="914" spans="1:150" x14ac:dyDescent="0.25">
      <c r="A914" s="2"/>
      <c r="B914" s="2"/>
      <c r="C914" s="2"/>
      <c r="D914" s="2"/>
      <c r="E914" s="2"/>
      <c r="F914" s="2"/>
      <c r="G914" s="2"/>
      <c r="H914" s="2"/>
      <c r="I914" s="2"/>
      <c r="J914" s="2"/>
      <c r="K914" s="2"/>
      <c r="L914" s="2"/>
      <c r="M914" s="2"/>
      <c r="N914" s="2"/>
      <c r="O914" s="2"/>
      <c r="P914" s="2"/>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row>
    <row r="915" spans="1:150" x14ac:dyDescent="0.25">
      <c r="A915" s="2"/>
      <c r="B915" s="2"/>
      <c r="C915" s="2"/>
      <c r="D915" s="2"/>
      <c r="E915" s="2"/>
      <c r="F915" s="2"/>
      <c r="G915" s="2"/>
      <c r="H915" s="2"/>
      <c r="I915" s="2"/>
      <c r="J915" s="2"/>
      <c r="K915" s="2"/>
      <c r="L915" s="2"/>
      <c r="M915" s="2"/>
      <c r="N915" s="2"/>
      <c r="O915" s="2"/>
      <c r="P915" s="2"/>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row>
    <row r="916" spans="1:150" x14ac:dyDescent="0.25">
      <c r="A916" s="2"/>
      <c r="B916" s="2"/>
      <c r="C916" s="2"/>
      <c r="D916" s="2"/>
      <c r="E916" s="2"/>
      <c r="F916" s="2"/>
      <c r="G916" s="2"/>
      <c r="H916" s="2"/>
      <c r="I916" s="2"/>
      <c r="J916" s="2"/>
      <c r="K916" s="2"/>
      <c r="L916" s="2"/>
      <c r="M916" s="2"/>
      <c r="N916" s="2"/>
      <c r="O916" s="2"/>
      <c r="P916" s="2"/>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row>
    <row r="917" spans="1:150" x14ac:dyDescent="0.25">
      <c r="A917" s="2"/>
      <c r="B917" s="2"/>
      <c r="C917" s="2"/>
      <c r="D917" s="2"/>
      <c r="E917" s="2"/>
      <c r="F917" s="2"/>
      <c r="G917" s="2"/>
      <c r="H917" s="2"/>
      <c r="I917" s="2"/>
      <c r="J917" s="2"/>
      <c r="K917" s="2"/>
      <c r="L917" s="2"/>
      <c r="M917" s="2"/>
      <c r="N917" s="2"/>
      <c r="O917" s="2"/>
      <c r="P917" s="2"/>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row>
    <row r="918" spans="1:150" x14ac:dyDescent="0.25">
      <c r="A918" s="2"/>
      <c r="B918" s="2"/>
      <c r="C918" s="2"/>
      <c r="D918" s="2"/>
      <c r="E918" s="2"/>
      <c r="F918" s="2"/>
      <c r="G918" s="2"/>
      <c r="H918" s="2"/>
      <c r="I918" s="2"/>
      <c r="J918" s="2"/>
      <c r="K918" s="2"/>
      <c r="L918" s="2"/>
      <c r="M918" s="2"/>
      <c r="N918" s="2"/>
      <c r="O918" s="2"/>
      <c r="P918" s="2"/>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row>
    <row r="919" spans="1:150" x14ac:dyDescent="0.25">
      <c r="A919" s="2"/>
      <c r="B919" s="2"/>
      <c r="C919" s="2"/>
      <c r="D919" s="2"/>
      <c r="E919" s="2"/>
      <c r="F919" s="2"/>
      <c r="G919" s="2"/>
      <c r="H919" s="2"/>
      <c r="I919" s="2"/>
      <c r="J919" s="2"/>
      <c r="K919" s="2"/>
      <c r="L919" s="2"/>
      <c r="M919" s="2"/>
      <c r="N919" s="2"/>
      <c r="O919" s="2"/>
      <c r="P919" s="2"/>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row>
    <row r="920" spans="1:150" x14ac:dyDescent="0.25">
      <c r="A920" s="2"/>
      <c r="B920" s="2"/>
      <c r="C920" s="2"/>
      <c r="D920" s="2"/>
      <c r="E920" s="2"/>
      <c r="F920" s="2"/>
      <c r="G920" s="2"/>
      <c r="H920" s="2"/>
      <c r="I920" s="2"/>
      <c r="J920" s="2"/>
      <c r="K920" s="2"/>
      <c r="L920" s="2"/>
      <c r="M920" s="2"/>
      <c r="N920" s="2"/>
      <c r="O920" s="2"/>
      <c r="P920" s="2"/>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row>
    <row r="921" spans="1:150" x14ac:dyDescent="0.25">
      <c r="A921" s="2"/>
      <c r="B921" s="2"/>
      <c r="C921" s="2"/>
      <c r="D921" s="2"/>
      <c r="E921" s="2"/>
      <c r="F921" s="2"/>
      <c r="G921" s="2"/>
      <c r="H921" s="2"/>
      <c r="I921" s="2"/>
      <c r="J921" s="2"/>
      <c r="K921" s="2"/>
      <c r="L921" s="2"/>
      <c r="M921" s="2"/>
      <c r="N921" s="2"/>
      <c r="O921" s="2"/>
      <c r="P921" s="2"/>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row>
    <row r="922" spans="1:150" x14ac:dyDescent="0.25">
      <c r="A922" s="2"/>
      <c r="B922" s="2"/>
      <c r="C922" s="2"/>
      <c r="D922" s="2"/>
      <c r="E922" s="2"/>
      <c r="F922" s="2"/>
      <c r="G922" s="2"/>
      <c r="H922" s="2"/>
      <c r="I922" s="2"/>
      <c r="J922" s="2"/>
      <c r="K922" s="2"/>
      <c r="L922" s="2"/>
      <c r="M922" s="2"/>
      <c r="N922" s="2"/>
      <c r="O922" s="2"/>
      <c r="P922" s="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row>
    <row r="923" spans="1:150" x14ac:dyDescent="0.25">
      <c r="A923" s="2"/>
      <c r="B923" s="2"/>
      <c r="C923" s="2"/>
      <c r="D923" s="2"/>
      <c r="E923" s="2"/>
      <c r="F923" s="2"/>
      <c r="G923" s="2"/>
      <c r="H923" s="2"/>
      <c r="I923" s="2"/>
      <c r="J923" s="2"/>
      <c r="K923" s="2"/>
      <c r="L923" s="2"/>
      <c r="M923" s="2"/>
      <c r="N923" s="2"/>
      <c r="O923" s="2"/>
      <c r="P923" s="2"/>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row>
    <row r="924" spans="1:150" x14ac:dyDescent="0.25">
      <c r="A924" s="2"/>
      <c r="B924" s="2"/>
      <c r="C924" s="2"/>
      <c r="D924" s="2"/>
      <c r="E924" s="2"/>
      <c r="F924" s="2"/>
      <c r="G924" s="2"/>
      <c r="H924" s="2"/>
      <c r="I924" s="2"/>
      <c r="J924" s="2"/>
      <c r="K924" s="2"/>
      <c r="L924" s="2"/>
      <c r="M924" s="2"/>
      <c r="N924" s="2"/>
      <c r="O924" s="2"/>
      <c r="P924" s="2"/>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row>
    <row r="925" spans="1:150" x14ac:dyDescent="0.25">
      <c r="A925" s="2"/>
      <c r="B925" s="2"/>
      <c r="C925" s="2"/>
      <c r="D925" s="2"/>
      <c r="E925" s="2"/>
      <c r="F925" s="2"/>
      <c r="G925" s="2"/>
      <c r="H925" s="2"/>
      <c r="I925" s="2"/>
      <c r="J925" s="2"/>
      <c r="K925" s="2"/>
      <c r="L925" s="2"/>
      <c r="M925" s="2"/>
      <c r="N925" s="2"/>
      <c r="O925" s="2"/>
      <c r="P925" s="2"/>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row>
    <row r="926" spans="1:150" x14ac:dyDescent="0.25">
      <c r="A926" s="2"/>
      <c r="B926" s="2"/>
      <c r="C926" s="2"/>
      <c r="D926" s="2"/>
      <c r="E926" s="2"/>
      <c r="F926" s="2"/>
      <c r="G926" s="2"/>
      <c r="H926" s="2"/>
      <c r="I926" s="2"/>
      <c r="J926" s="2"/>
      <c r="K926" s="2"/>
      <c r="L926" s="2"/>
      <c r="M926" s="2"/>
      <c r="N926" s="2"/>
      <c r="O926" s="2"/>
      <c r="P926" s="2"/>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row>
    <row r="927" spans="1:150" x14ac:dyDescent="0.25">
      <c r="A927" s="2"/>
      <c r="B927" s="2"/>
      <c r="C927" s="2"/>
      <c r="D927" s="2"/>
      <c r="E927" s="2"/>
      <c r="F927" s="2"/>
      <c r="G927" s="2"/>
      <c r="H927" s="2"/>
      <c r="I927" s="2"/>
      <c r="J927" s="2"/>
      <c r="K927" s="2"/>
      <c r="L927" s="2"/>
      <c r="M927" s="2"/>
      <c r="N927" s="2"/>
      <c r="O927" s="2"/>
      <c r="P927" s="2"/>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row>
    <row r="928" spans="1:150" x14ac:dyDescent="0.25">
      <c r="A928" s="2"/>
      <c r="B928" s="2"/>
      <c r="C928" s="2"/>
      <c r="D928" s="2"/>
      <c r="E928" s="2"/>
      <c r="F928" s="2"/>
      <c r="G928" s="2"/>
      <c r="H928" s="2"/>
      <c r="I928" s="2"/>
      <c r="J928" s="2"/>
      <c r="K928" s="2"/>
      <c r="L928" s="2"/>
      <c r="M928" s="2"/>
      <c r="N928" s="2"/>
      <c r="O928" s="2"/>
      <c r="P928" s="2"/>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row>
    <row r="929" spans="1:150" x14ac:dyDescent="0.25">
      <c r="A929" s="2"/>
      <c r="B929" s="2"/>
      <c r="C929" s="2"/>
      <c r="D929" s="2"/>
      <c r="E929" s="2"/>
      <c r="F929" s="2"/>
      <c r="G929" s="2"/>
      <c r="H929" s="2"/>
      <c r="I929" s="2"/>
      <c r="J929" s="2"/>
      <c r="K929" s="2"/>
      <c r="L929" s="2"/>
      <c r="M929" s="2"/>
      <c r="N929" s="2"/>
      <c r="O929" s="2"/>
      <c r="P929" s="2"/>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row>
    <row r="930" spans="1:150" x14ac:dyDescent="0.25">
      <c r="A930" s="2"/>
      <c r="B930" s="2"/>
      <c r="C930" s="2"/>
      <c r="D930" s="2"/>
      <c r="E930" s="2"/>
      <c r="F930" s="2"/>
      <c r="G930" s="2"/>
      <c r="H930" s="2"/>
      <c r="I930" s="2"/>
      <c r="J930" s="2"/>
      <c r="K930" s="2"/>
      <c r="L930" s="2"/>
      <c r="M930" s="2"/>
      <c r="N930" s="2"/>
      <c r="O930" s="2"/>
      <c r="P930" s="2"/>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row>
    <row r="931" spans="1:150" x14ac:dyDescent="0.25">
      <c r="A931" s="2"/>
      <c r="B931" s="2"/>
      <c r="C931" s="2"/>
      <c r="D931" s="2"/>
      <c r="E931" s="2"/>
      <c r="F931" s="2"/>
      <c r="G931" s="2"/>
      <c r="H931" s="2"/>
      <c r="I931" s="2"/>
      <c r="J931" s="2"/>
      <c r="K931" s="2"/>
      <c r="L931" s="2"/>
      <c r="M931" s="2"/>
      <c r="N931" s="2"/>
      <c r="O931" s="2"/>
      <c r="P931" s="2"/>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row>
    <row r="932" spans="1:150" x14ac:dyDescent="0.25">
      <c r="A932" s="2"/>
      <c r="B932" s="2"/>
      <c r="C932" s="2"/>
      <c r="D932" s="2"/>
      <c r="E932" s="2"/>
      <c r="F932" s="2"/>
      <c r="G932" s="2"/>
      <c r="H932" s="2"/>
      <c r="I932" s="2"/>
      <c r="J932" s="2"/>
      <c r="K932" s="2"/>
      <c r="L932" s="2"/>
      <c r="M932" s="2"/>
      <c r="N932" s="2"/>
      <c r="O932" s="2"/>
      <c r="P932" s="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row>
    <row r="933" spans="1:150" x14ac:dyDescent="0.25">
      <c r="A933" s="2"/>
      <c r="B933" s="2"/>
      <c r="C933" s="2"/>
      <c r="D933" s="2"/>
      <c r="E933" s="2"/>
      <c r="F933" s="2"/>
      <c r="G933" s="2"/>
      <c r="H933" s="2"/>
      <c r="I933" s="2"/>
      <c r="J933" s="2"/>
      <c r="K933" s="2"/>
      <c r="L933" s="2"/>
      <c r="M933" s="2"/>
      <c r="N933" s="2"/>
      <c r="O933" s="2"/>
      <c r="P933" s="2"/>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row>
    <row r="934" spans="1:150" x14ac:dyDescent="0.25">
      <c r="A934" s="2"/>
      <c r="B934" s="2"/>
      <c r="C934" s="2"/>
      <c r="D934" s="2"/>
      <c r="E934" s="2"/>
      <c r="F934" s="2"/>
      <c r="G934" s="2"/>
      <c r="H934" s="2"/>
      <c r="I934" s="2"/>
      <c r="J934" s="2"/>
      <c r="K934" s="2"/>
      <c r="L934" s="2"/>
      <c r="M934" s="2"/>
      <c r="N934" s="2"/>
      <c r="O934" s="2"/>
      <c r="P934" s="2"/>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row>
    <row r="935" spans="1:150" x14ac:dyDescent="0.25">
      <c r="A935" s="2"/>
      <c r="B935" s="2"/>
      <c r="C935" s="2"/>
      <c r="D935" s="2"/>
      <c r="E935" s="2"/>
      <c r="F935" s="2"/>
      <c r="G935" s="2"/>
      <c r="H935" s="2"/>
      <c r="I935" s="2"/>
      <c r="J935" s="2"/>
      <c r="K935" s="2"/>
      <c r="L935" s="2"/>
      <c r="M935" s="2"/>
      <c r="N935" s="2"/>
      <c r="O935" s="2"/>
      <c r="P935" s="2"/>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row>
    <row r="936" spans="1:150" x14ac:dyDescent="0.25">
      <c r="A936" s="2"/>
      <c r="B936" s="2"/>
      <c r="C936" s="2"/>
      <c r="D936" s="2"/>
      <c r="E936" s="2"/>
      <c r="F936" s="2"/>
      <c r="G936" s="2"/>
      <c r="H936" s="2"/>
      <c r="I936" s="2"/>
      <c r="J936" s="2"/>
      <c r="K936" s="2"/>
      <c r="L936" s="2"/>
      <c r="M936" s="2"/>
      <c r="N936" s="2"/>
      <c r="O936" s="2"/>
      <c r="P936" s="2"/>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row>
    <row r="937" spans="1:150" x14ac:dyDescent="0.25">
      <c r="A937" s="2"/>
      <c r="B937" s="2"/>
      <c r="C937" s="2"/>
      <c r="D937" s="2"/>
      <c r="E937" s="2"/>
      <c r="F937" s="2"/>
      <c r="G937" s="2"/>
      <c r="H937" s="2"/>
      <c r="I937" s="2"/>
      <c r="J937" s="2"/>
      <c r="K937" s="2"/>
      <c r="L937" s="2"/>
      <c r="M937" s="2"/>
      <c r="N937" s="2"/>
      <c r="O937" s="2"/>
      <c r="P937" s="2"/>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row>
    <row r="938" spans="1:150" x14ac:dyDescent="0.25">
      <c r="A938" s="2"/>
      <c r="B938" s="2"/>
      <c r="C938" s="2"/>
      <c r="D938" s="2"/>
      <c r="E938" s="2"/>
      <c r="F938" s="2"/>
      <c r="G938" s="2"/>
      <c r="H938" s="2"/>
      <c r="I938" s="2"/>
      <c r="J938" s="2"/>
      <c r="K938" s="2"/>
      <c r="L938" s="2"/>
      <c r="M938" s="2"/>
      <c r="N938" s="2"/>
      <c r="O938" s="2"/>
      <c r="P938" s="2"/>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row>
    <row r="939" spans="1:150" x14ac:dyDescent="0.25">
      <c r="A939" s="2"/>
      <c r="B939" s="2"/>
      <c r="C939" s="2"/>
      <c r="D939" s="2"/>
      <c r="E939" s="2"/>
      <c r="F939" s="2"/>
      <c r="G939" s="2"/>
      <c r="H939" s="2"/>
      <c r="I939" s="2"/>
      <c r="J939" s="2"/>
      <c r="K939" s="2"/>
      <c r="L939" s="2"/>
      <c r="M939" s="2"/>
      <c r="N939" s="2"/>
      <c r="O939" s="2"/>
      <c r="P939" s="2"/>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row>
    <row r="940" spans="1:150" x14ac:dyDescent="0.25">
      <c r="A940" s="2"/>
      <c r="B940" s="2"/>
      <c r="C940" s="2"/>
      <c r="D940" s="2"/>
      <c r="E940" s="2"/>
      <c r="F940" s="2"/>
      <c r="G940" s="2"/>
      <c r="H940" s="2"/>
      <c r="I940" s="2"/>
      <c r="J940" s="2"/>
      <c r="K940" s="2"/>
      <c r="L940" s="2"/>
      <c r="M940" s="2"/>
      <c r="N940" s="2"/>
      <c r="O940" s="2"/>
      <c r="P940" s="2"/>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row>
    <row r="941" spans="1:150" x14ac:dyDescent="0.25">
      <c r="A941" s="2"/>
      <c r="B941" s="2"/>
      <c r="C941" s="2"/>
      <c r="D941" s="2"/>
      <c r="E941" s="2"/>
      <c r="F941" s="2"/>
      <c r="G941" s="2"/>
      <c r="H941" s="2"/>
      <c r="I941" s="2"/>
      <c r="J941" s="2"/>
      <c r="K941" s="2"/>
      <c r="L941" s="2"/>
      <c r="M941" s="2"/>
      <c r="N941" s="2"/>
      <c r="O941" s="2"/>
      <c r="P941" s="2"/>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row>
    <row r="942" spans="1:150" x14ac:dyDescent="0.25">
      <c r="A942" s="2"/>
      <c r="B942" s="2"/>
      <c r="C942" s="2"/>
      <c r="D942" s="2"/>
      <c r="E942" s="2"/>
      <c r="F942" s="2"/>
      <c r="G942" s="2"/>
      <c r="H942" s="2"/>
      <c r="I942" s="2"/>
      <c r="J942" s="2"/>
      <c r="K942" s="2"/>
      <c r="L942" s="2"/>
      <c r="M942" s="2"/>
      <c r="N942" s="2"/>
      <c r="O942" s="2"/>
      <c r="P942" s="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row>
    <row r="943" spans="1:150" x14ac:dyDescent="0.25">
      <c r="A943" s="2"/>
      <c r="B943" s="2"/>
      <c r="C943" s="2"/>
      <c r="D943" s="2"/>
      <c r="E943" s="2"/>
      <c r="F943" s="2"/>
      <c r="G943" s="2"/>
      <c r="H943" s="2"/>
      <c r="I943" s="2"/>
      <c r="J943" s="2"/>
      <c r="K943" s="2"/>
      <c r="L943" s="2"/>
      <c r="M943" s="2"/>
      <c r="N943" s="2"/>
      <c r="O943" s="2"/>
      <c r="P943" s="2"/>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row>
    <row r="944" spans="1:150" x14ac:dyDescent="0.25">
      <c r="A944" s="2"/>
      <c r="B944" s="2"/>
      <c r="C944" s="2"/>
      <c r="D944" s="2"/>
      <c r="E944" s="2"/>
      <c r="F944" s="2"/>
      <c r="G944" s="2"/>
      <c r="H944" s="2"/>
      <c r="I944" s="2"/>
      <c r="J944" s="2"/>
      <c r="K944" s="2"/>
      <c r="L944" s="2"/>
      <c r="M944" s="2"/>
      <c r="N944" s="2"/>
      <c r="O944" s="2"/>
      <c r="P944" s="2"/>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row>
    <row r="945" spans="1:150" x14ac:dyDescent="0.25">
      <c r="A945" s="2"/>
      <c r="B945" s="2"/>
      <c r="C945" s="2"/>
      <c r="D945" s="2"/>
      <c r="E945" s="2"/>
      <c r="F945" s="2"/>
      <c r="G945" s="2"/>
      <c r="H945" s="2"/>
      <c r="I945" s="2"/>
      <c r="J945" s="2"/>
      <c r="K945" s="2"/>
      <c r="L945" s="2"/>
      <c r="M945" s="2"/>
      <c r="N945" s="2"/>
      <c r="O945" s="2"/>
      <c r="P945" s="2"/>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row>
    <row r="946" spans="1:150" x14ac:dyDescent="0.25">
      <c r="A946" s="2"/>
      <c r="B946" s="2"/>
      <c r="C946" s="2"/>
      <c r="D946" s="2"/>
      <c r="E946" s="2"/>
      <c r="F946" s="2"/>
      <c r="G946" s="2"/>
      <c r="H946" s="2"/>
      <c r="I946" s="2"/>
      <c r="J946" s="2"/>
      <c r="K946" s="2"/>
      <c r="L946" s="2"/>
      <c r="M946" s="2"/>
      <c r="N946" s="2"/>
      <c r="O946" s="2"/>
      <c r="P946" s="2"/>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row>
    <row r="947" spans="1:150" x14ac:dyDescent="0.25">
      <c r="A947" s="2"/>
      <c r="B947" s="2"/>
      <c r="C947" s="2"/>
      <c r="D947" s="2"/>
      <c r="E947" s="2"/>
      <c r="F947" s="2"/>
      <c r="G947" s="2"/>
      <c r="H947" s="2"/>
      <c r="I947" s="2"/>
      <c r="J947" s="2"/>
      <c r="K947" s="2"/>
      <c r="L947" s="2"/>
      <c r="M947" s="2"/>
      <c r="N947" s="2"/>
      <c r="O947" s="2"/>
      <c r="P947" s="2"/>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row>
    <row r="948" spans="1:150" x14ac:dyDescent="0.25">
      <c r="A948" s="2"/>
      <c r="B948" s="2"/>
      <c r="C948" s="2"/>
      <c r="D948" s="2"/>
      <c r="E948" s="2"/>
      <c r="F948" s="2"/>
      <c r="G948" s="2"/>
      <c r="H948" s="2"/>
      <c r="I948" s="2"/>
      <c r="J948" s="2"/>
      <c r="K948" s="2"/>
      <c r="L948" s="2"/>
      <c r="M948" s="2"/>
      <c r="N948" s="2"/>
      <c r="O948" s="2"/>
      <c r="P948" s="2"/>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row>
    <row r="949" spans="1:150" x14ac:dyDescent="0.25">
      <c r="A949" s="2"/>
      <c r="B949" s="2"/>
      <c r="C949" s="2"/>
      <c r="D949" s="2"/>
      <c r="E949" s="2"/>
      <c r="F949" s="2"/>
      <c r="G949" s="2"/>
      <c r="H949" s="2"/>
      <c r="I949" s="2"/>
      <c r="J949" s="2"/>
      <c r="K949" s="2"/>
      <c r="L949" s="2"/>
      <c r="M949" s="2"/>
      <c r="N949" s="2"/>
      <c r="O949" s="2"/>
      <c r="P949" s="2"/>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row>
    <row r="950" spans="1:150" x14ac:dyDescent="0.25">
      <c r="A950" s="2"/>
      <c r="B950" s="2"/>
      <c r="C950" s="2"/>
      <c r="D950" s="2"/>
      <c r="E950" s="2"/>
      <c r="F950" s="2"/>
      <c r="G950" s="2"/>
      <c r="H950" s="2"/>
      <c r="I950" s="2"/>
      <c r="J950" s="2"/>
      <c r="K950" s="2"/>
      <c r="L950" s="2"/>
      <c r="M950" s="2"/>
      <c r="N950" s="2"/>
      <c r="O950" s="2"/>
      <c r="P950" s="2"/>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row>
    <row r="951" spans="1:150" x14ac:dyDescent="0.25">
      <c r="A951" s="2"/>
      <c r="B951" s="2"/>
      <c r="C951" s="2"/>
      <c r="D951" s="2"/>
      <c r="E951" s="2"/>
      <c r="F951" s="2"/>
      <c r="G951" s="2"/>
      <c r="H951" s="2"/>
      <c r="I951" s="2"/>
      <c r="J951" s="2"/>
      <c r="K951" s="2"/>
      <c r="L951" s="2"/>
      <c r="M951" s="2"/>
      <c r="N951" s="2"/>
      <c r="O951" s="2"/>
      <c r="P951" s="2"/>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row>
    <row r="952" spans="1:150" x14ac:dyDescent="0.25">
      <c r="A952" s="2"/>
      <c r="B952" s="2"/>
      <c r="C952" s="2"/>
      <c r="D952" s="2"/>
      <c r="E952" s="2"/>
      <c r="F952" s="2"/>
      <c r="G952" s="2"/>
      <c r="H952" s="2"/>
      <c r="I952" s="2"/>
      <c r="J952" s="2"/>
      <c r="K952" s="2"/>
      <c r="L952" s="2"/>
      <c r="M952" s="2"/>
      <c r="N952" s="2"/>
      <c r="O952" s="2"/>
      <c r="P952" s="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row>
    <row r="953" spans="1:150" x14ac:dyDescent="0.25">
      <c r="A953" s="2"/>
      <c r="B953" s="2"/>
      <c r="C953" s="2"/>
      <c r="D953" s="2"/>
      <c r="E953" s="2"/>
      <c r="F953" s="2"/>
      <c r="G953" s="2"/>
      <c r="H953" s="2"/>
      <c r="I953" s="2"/>
      <c r="J953" s="2"/>
      <c r="K953" s="2"/>
      <c r="L953" s="2"/>
      <c r="M953" s="2"/>
      <c r="N953" s="2"/>
      <c r="O953" s="2"/>
      <c r="P953" s="2"/>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row>
    <row r="954" spans="1:150" x14ac:dyDescent="0.25">
      <c r="A954" s="2"/>
      <c r="B954" s="2"/>
      <c r="C954" s="2"/>
      <c r="D954" s="2"/>
      <c r="E954" s="2"/>
      <c r="F954" s="2"/>
      <c r="G954" s="2"/>
      <c r="H954" s="2"/>
      <c r="I954" s="2"/>
      <c r="J954" s="2"/>
      <c r="K954" s="2"/>
      <c r="L954" s="2"/>
      <c r="M954" s="2"/>
      <c r="N954" s="2"/>
      <c r="O954" s="2"/>
      <c r="P954" s="2"/>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row>
    <row r="955" spans="1:150" x14ac:dyDescent="0.25">
      <c r="A955" s="2"/>
      <c r="B955" s="2"/>
      <c r="C955" s="2"/>
      <c r="D955" s="2"/>
      <c r="E955" s="2"/>
      <c r="F955" s="2"/>
      <c r="G955" s="2"/>
      <c r="H955" s="2"/>
      <c r="I955" s="2"/>
      <c r="J955" s="2"/>
      <c r="K955" s="2"/>
      <c r="L955" s="2"/>
      <c r="M955" s="2"/>
      <c r="N955" s="2"/>
      <c r="O955" s="2"/>
      <c r="P955" s="2"/>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row>
    <row r="956" spans="1:150" x14ac:dyDescent="0.25">
      <c r="A956" s="2"/>
      <c r="B956" s="2"/>
      <c r="C956" s="2"/>
      <c r="D956" s="2"/>
      <c r="E956" s="2"/>
      <c r="F956" s="2"/>
      <c r="G956" s="2"/>
      <c r="H956" s="2"/>
      <c r="I956" s="2"/>
      <c r="J956" s="2"/>
      <c r="K956" s="2"/>
      <c r="L956" s="2"/>
      <c r="M956" s="2"/>
      <c r="N956" s="2"/>
      <c r="O956" s="2"/>
      <c r="P956" s="2"/>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row>
    <row r="957" spans="1:150" x14ac:dyDescent="0.25">
      <c r="A957" s="2"/>
      <c r="B957" s="2"/>
      <c r="C957" s="2"/>
      <c r="D957" s="2"/>
      <c r="E957" s="2"/>
      <c r="F957" s="2"/>
      <c r="G957" s="2"/>
      <c r="H957" s="2"/>
      <c r="I957" s="2"/>
      <c r="J957" s="2"/>
      <c r="K957" s="2"/>
      <c r="L957" s="2"/>
      <c r="M957" s="2"/>
      <c r="N957" s="2"/>
      <c r="O957" s="2"/>
      <c r="P957" s="2"/>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row>
    <row r="958" spans="1:150" x14ac:dyDescent="0.25">
      <c r="A958" s="2"/>
      <c r="B958" s="2"/>
      <c r="C958" s="2"/>
      <c r="D958" s="2"/>
      <c r="E958" s="2"/>
      <c r="F958" s="2"/>
      <c r="G958" s="2"/>
      <c r="H958" s="2"/>
      <c r="I958" s="2"/>
      <c r="J958" s="2"/>
      <c r="K958" s="2"/>
      <c r="L958" s="2"/>
      <c r="M958" s="2"/>
      <c r="N958" s="2"/>
      <c r="O958" s="2"/>
      <c r="P958" s="2"/>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row>
    <row r="959" spans="1:150" x14ac:dyDescent="0.25">
      <c r="A959" s="2"/>
      <c r="B959" s="2"/>
      <c r="C959" s="2"/>
      <c r="D959" s="2"/>
      <c r="E959" s="2"/>
      <c r="F959" s="2"/>
      <c r="G959" s="2"/>
      <c r="H959" s="2"/>
      <c r="I959" s="2"/>
      <c r="J959" s="2"/>
      <c r="K959" s="2"/>
      <c r="L959" s="2"/>
      <c r="M959" s="2"/>
      <c r="N959" s="2"/>
      <c r="O959" s="2"/>
      <c r="P959" s="2"/>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row>
    <row r="960" spans="1:150" x14ac:dyDescent="0.25">
      <c r="A960" s="2"/>
      <c r="B960" s="2"/>
      <c r="C960" s="2"/>
      <c r="D960" s="2"/>
      <c r="E960" s="2"/>
      <c r="F960" s="2"/>
      <c r="G960" s="2"/>
      <c r="H960" s="2"/>
      <c r="I960" s="2"/>
      <c r="J960" s="2"/>
      <c r="K960" s="2"/>
      <c r="L960" s="2"/>
      <c r="M960" s="2"/>
      <c r="N960" s="2"/>
      <c r="O960" s="2"/>
      <c r="P960" s="2"/>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row>
    <row r="961" spans="1:150" x14ac:dyDescent="0.25">
      <c r="A961" s="2"/>
      <c r="B961" s="2"/>
      <c r="C961" s="2"/>
      <c r="D961" s="2"/>
      <c r="E961" s="2"/>
      <c r="F961" s="2"/>
      <c r="G961" s="2"/>
      <c r="H961" s="2"/>
      <c r="I961" s="2"/>
      <c r="J961" s="2"/>
      <c r="K961" s="2"/>
      <c r="L961" s="2"/>
      <c r="M961" s="2"/>
      <c r="N961" s="2"/>
      <c r="O961" s="2"/>
      <c r="P961" s="2"/>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row>
    <row r="962" spans="1:150" x14ac:dyDescent="0.25">
      <c r="A962" s="2"/>
      <c r="B962" s="2"/>
      <c r="C962" s="2"/>
      <c r="D962" s="2"/>
      <c r="E962" s="2"/>
      <c r="F962" s="2"/>
      <c r="G962" s="2"/>
      <c r="H962" s="2"/>
      <c r="I962" s="2"/>
      <c r="J962" s="2"/>
      <c r="K962" s="2"/>
      <c r="L962" s="2"/>
      <c r="M962" s="2"/>
      <c r="N962" s="2"/>
      <c r="O962" s="2"/>
      <c r="P962" s="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row>
    <row r="963" spans="1:150" x14ac:dyDescent="0.25">
      <c r="A963" s="2"/>
      <c r="B963" s="2"/>
      <c r="C963" s="2"/>
      <c r="D963" s="2"/>
      <c r="E963" s="2"/>
      <c r="F963" s="2"/>
      <c r="G963" s="2"/>
      <c r="H963" s="2"/>
      <c r="I963" s="2"/>
      <c r="J963" s="2"/>
      <c r="K963" s="2"/>
      <c r="L963" s="2"/>
      <c r="M963" s="2"/>
      <c r="N963" s="2"/>
      <c r="O963" s="2"/>
      <c r="P963" s="2"/>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row>
    <row r="964" spans="1:150" x14ac:dyDescent="0.25">
      <c r="A964" s="2"/>
      <c r="B964" s="2"/>
      <c r="C964" s="2"/>
      <c r="D964" s="2"/>
      <c r="E964" s="2"/>
      <c r="F964" s="2"/>
      <c r="G964" s="2"/>
      <c r="H964" s="2"/>
      <c r="I964" s="2"/>
      <c r="J964" s="2"/>
      <c r="K964" s="2"/>
      <c r="L964" s="2"/>
      <c r="M964" s="2"/>
      <c r="N964" s="2"/>
      <c r="O964" s="2"/>
      <c r="P964" s="2"/>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row>
    <row r="965" spans="1:150" x14ac:dyDescent="0.25">
      <c r="A965" s="2"/>
      <c r="B965" s="2"/>
      <c r="C965" s="2"/>
      <c r="D965" s="2"/>
      <c r="E965" s="2"/>
      <c r="F965" s="2"/>
      <c r="G965" s="2"/>
      <c r="H965" s="2"/>
      <c r="I965" s="2"/>
      <c r="J965" s="2"/>
      <c r="K965" s="2"/>
      <c r="L965" s="2"/>
      <c r="M965" s="2"/>
      <c r="N965" s="2"/>
      <c r="O965" s="2"/>
      <c r="P965" s="2"/>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row>
    <row r="966" spans="1:150" x14ac:dyDescent="0.25">
      <c r="A966" s="2"/>
      <c r="B966" s="2"/>
      <c r="C966" s="2"/>
      <c r="D966" s="2"/>
      <c r="E966" s="2"/>
      <c r="F966" s="2"/>
      <c r="G966" s="2"/>
      <c r="H966" s="2"/>
      <c r="I966" s="2"/>
      <c r="J966" s="2"/>
      <c r="K966" s="2"/>
      <c r="L966" s="2"/>
      <c r="M966" s="2"/>
      <c r="N966" s="2"/>
      <c r="O966" s="2"/>
      <c r="P966" s="2"/>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row>
    <row r="967" spans="1:150" x14ac:dyDescent="0.25">
      <c r="A967" s="2"/>
      <c r="B967" s="2"/>
      <c r="C967" s="2"/>
      <c r="D967" s="2"/>
      <c r="E967" s="2"/>
      <c r="F967" s="2"/>
      <c r="G967" s="2"/>
      <c r="H967" s="2"/>
      <c r="I967" s="2"/>
      <c r="J967" s="2"/>
      <c r="K967" s="2"/>
      <c r="L967" s="2"/>
      <c r="M967" s="2"/>
      <c r="N967" s="2"/>
      <c r="O967" s="2"/>
      <c r="P967" s="2"/>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row>
    <row r="968" spans="1:150" x14ac:dyDescent="0.25">
      <c r="A968" s="2"/>
      <c r="B968" s="2"/>
      <c r="C968" s="2"/>
      <c r="D968" s="2"/>
      <c r="E968" s="2"/>
      <c r="F968" s="2"/>
      <c r="G968" s="2"/>
      <c r="H968" s="2"/>
      <c r="I968" s="2"/>
      <c r="J968" s="2"/>
      <c r="K968" s="2"/>
      <c r="L968" s="2"/>
      <c r="M968" s="2"/>
      <c r="N968" s="2"/>
      <c r="O968" s="2"/>
      <c r="P968" s="2"/>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row>
    <row r="969" spans="1:150" x14ac:dyDescent="0.25">
      <c r="A969" s="2"/>
      <c r="B969" s="2"/>
      <c r="C969" s="2"/>
      <c r="D969" s="2"/>
      <c r="E969" s="2"/>
      <c r="F969" s="2"/>
      <c r="G969" s="2"/>
      <c r="H969" s="2"/>
      <c r="I969" s="2"/>
      <c r="J969" s="2"/>
      <c r="K969" s="2"/>
      <c r="L969" s="2"/>
      <c r="M969" s="2"/>
      <c r="N969" s="2"/>
      <c r="O969" s="2"/>
      <c r="P969" s="2"/>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row>
    <row r="970" spans="1:150" x14ac:dyDescent="0.25">
      <c r="A970" s="2"/>
      <c r="B970" s="2"/>
      <c r="C970" s="2"/>
      <c r="D970" s="2"/>
      <c r="E970" s="2"/>
      <c r="F970" s="2"/>
      <c r="G970" s="2"/>
      <c r="H970" s="2"/>
      <c r="I970" s="2"/>
      <c r="J970" s="2"/>
      <c r="K970" s="2"/>
      <c r="L970" s="2"/>
      <c r="M970" s="2"/>
      <c r="N970" s="2"/>
      <c r="O970" s="2"/>
      <c r="P970" s="2"/>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row>
    <row r="971" spans="1:150" x14ac:dyDescent="0.25">
      <c r="A971" s="2"/>
      <c r="B971" s="2"/>
      <c r="C971" s="2"/>
      <c r="D971" s="2"/>
      <c r="E971" s="2"/>
      <c r="F971" s="2"/>
      <c r="G971" s="2"/>
      <c r="H971" s="2"/>
      <c r="I971" s="2"/>
      <c r="J971" s="2"/>
      <c r="K971" s="2"/>
      <c r="L971" s="2"/>
      <c r="M971" s="2"/>
      <c r="N971" s="2"/>
      <c r="O971" s="2"/>
      <c r="P971" s="2"/>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row>
    <row r="972" spans="1:150" x14ac:dyDescent="0.25">
      <c r="A972" s="2"/>
      <c r="B972" s="2"/>
      <c r="C972" s="2"/>
      <c r="D972" s="2"/>
      <c r="E972" s="2"/>
      <c r="F972" s="2"/>
      <c r="G972" s="2"/>
      <c r="H972" s="2"/>
      <c r="I972" s="2"/>
      <c r="J972" s="2"/>
      <c r="K972" s="2"/>
      <c r="L972" s="2"/>
      <c r="M972" s="2"/>
      <c r="N972" s="2"/>
      <c r="O972" s="2"/>
      <c r="P972" s="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row>
    <row r="973" spans="1:150" x14ac:dyDescent="0.25">
      <c r="A973" s="2"/>
      <c r="B973" s="2"/>
      <c r="C973" s="2"/>
      <c r="D973" s="2"/>
      <c r="E973" s="2"/>
      <c r="F973" s="2"/>
      <c r="G973" s="2"/>
      <c r="H973" s="2"/>
      <c r="I973" s="2"/>
      <c r="J973" s="2"/>
      <c r="K973" s="2"/>
      <c r="L973" s="2"/>
      <c r="M973" s="2"/>
      <c r="N973" s="2"/>
      <c r="O973" s="2"/>
      <c r="P973" s="2"/>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row>
    <row r="974" spans="1:150" x14ac:dyDescent="0.25">
      <c r="A974" s="2"/>
      <c r="B974" s="2"/>
      <c r="C974" s="2"/>
      <c r="D974" s="2"/>
      <c r="E974" s="2"/>
      <c r="F974" s="2"/>
      <c r="G974" s="2"/>
      <c r="H974" s="2"/>
      <c r="I974" s="2"/>
      <c r="J974" s="2"/>
      <c r="K974" s="2"/>
      <c r="L974" s="2"/>
      <c r="M974" s="2"/>
      <c r="N974" s="2"/>
      <c r="O974" s="2"/>
      <c r="P974" s="2"/>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row>
    <row r="975" spans="1:150" x14ac:dyDescent="0.25">
      <c r="A975" s="2"/>
      <c r="B975" s="2"/>
      <c r="C975" s="2"/>
      <c r="D975" s="2"/>
      <c r="E975" s="2"/>
      <c r="F975" s="2"/>
      <c r="G975" s="2"/>
      <c r="H975" s="2"/>
      <c r="I975" s="2"/>
      <c r="J975" s="2"/>
      <c r="K975" s="2"/>
      <c r="L975" s="2"/>
      <c r="M975" s="2"/>
      <c r="N975" s="2"/>
      <c r="O975" s="2"/>
      <c r="P975" s="2"/>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row>
    <row r="976" spans="1:150" x14ac:dyDescent="0.25">
      <c r="A976" s="2"/>
      <c r="B976" s="2"/>
      <c r="C976" s="2"/>
      <c r="D976" s="2"/>
      <c r="E976" s="2"/>
      <c r="F976" s="2"/>
      <c r="G976" s="2"/>
      <c r="H976" s="2"/>
      <c r="I976" s="2"/>
      <c r="J976" s="2"/>
      <c r="K976" s="2"/>
      <c r="L976" s="2"/>
      <c r="M976" s="2"/>
      <c r="N976" s="2"/>
      <c r="O976" s="2"/>
      <c r="P976" s="2"/>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row>
    <row r="977" spans="1:150" x14ac:dyDescent="0.25">
      <c r="A977" s="2"/>
      <c r="B977" s="2"/>
      <c r="C977" s="2"/>
      <c r="D977" s="2"/>
      <c r="E977" s="2"/>
      <c r="F977" s="2"/>
      <c r="G977" s="2"/>
      <c r="H977" s="2"/>
      <c r="I977" s="2"/>
      <c r="J977" s="2"/>
      <c r="K977" s="2"/>
      <c r="L977" s="2"/>
      <c r="M977" s="2"/>
      <c r="N977" s="2"/>
      <c r="O977" s="2"/>
      <c r="P977" s="2"/>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row>
    <row r="978" spans="1:150" x14ac:dyDescent="0.25">
      <c r="A978" s="2"/>
      <c r="B978" s="2"/>
      <c r="C978" s="2"/>
      <c r="D978" s="2"/>
      <c r="E978" s="2"/>
      <c r="F978" s="2"/>
      <c r="G978" s="2"/>
      <c r="H978" s="2"/>
      <c r="I978" s="2"/>
      <c r="J978" s="2"/>
      <c r="K978" s="2"/>
      <c r="L978" s="2"/>
      <c r="M978" s="2"/>
      <c r="N978" s="2"/>
      <c r="O978" s="2"/>
      <c r="P978" s="2"/>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row>
    <row r="979" spans="1:150" x14ac:dyDescent="0.25">
      <c r="A979" s="2"/>
      <c r="B979" s="2"/>
      <c r="C979" s="2"/>
      <c r="D979" s="2"/>
      <c r="E979" s="2"/>
      <c r="F979" s="2"/>
      <c r="G979" s="2"/>
      <c r="H979" s="2"/>
      <c r="I979" s="2"/>
      <c r="J979" s="2"/>
      <c r="K979" s="2"/>
      <c r="L979" s="2"/>
      <c r="M979" s="2"/>
      <c r="N979" s="2"/>
      <c r="O979" s="2"/>
      <c r="P979" s="2"/>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row>
    <row r="980" spans="1:150" x14ac:dyDescent="0.25">
      <c r="A980" s="2"/>
      <c r="B980" s="2"/>
      <c r="C980" s="2"/>
      <c r="D980" s="2"/>
      <c r="E980" s="2"/>
      <c r="F980" s="2"/>
      <c r="G980" s="2"/>
      <c r="H980" s="2"/>
      <c r="I980" s="2"/>
      <c r="J980" s="2"/>
      <c r="K980" s="2"/>
      <c r="L980" s="2"/>
      <c r="M980" s="2"/>
      <c r="N980" s="2"/>
      <c r="O980" s="2"/>
      <c r="P980" s="2"/>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row>
    <row r="981" spans="1:150" x14ac:dyDescent="0.25">
      <c r="A981" s="2"/>
      <c r="B981" s="2"/>
      <c r="C981" s="2"/>
      <c r="D981" s="2"/>
      <c r="E981" s="2"/>
      <c r="F981" s="2"/>
      <c r="G981" s="2"/>
      <c r="H981" s="2"/>
      <c r="I981" s="2"/>
      <c r="J981" s="2"/>
      <c r="K981" s="2"/>
      <c r="L981" s="2"/>
      <c r="M981" s="2"/>
      <c r="N981" s="2"/>
      <c r="O981" s="2"/>
      <c r="P981" s="2"/>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row>
    <row r="982" spans="1:150" x14ac:dyDescent="0.25">
      <c r="A982" s="2"/>
      <c r="B982" s="2"/>
      <c r="C982" s="2"/>
      <c r="D982" s="2"/>
      <c r="E982" s="2"/>
      <c r="F982" s="2"/>
      <c r="G982" s="2"/>
      <c r="H982" s="2"/>
      <c r="I982" s="2"/>
      <c r="J982" s="2"/>
      <c r="K982" s="2"/>
      <c r="L982" s="2"/>
      <c r="M982" s="2"/>
      <c r="N982" s="2"/>
      <c r="O982" s="2"/>
      <c r="P982" s="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row>
    <row r="983" spans="1:150" x14ac:dyDescent="0.25">
      <c r="A983" s="2"/>
      <c r="B983" s="2"/>
      <c r="C983" s="2"/>
      <c r="D983" s="2"/>
      <c r="E983" s="2"/>
      <c r="F983" s="2"/>
      <c r="G983" s="2"/>
      <c r="H983" s="2"/>
      <c r="I983" s="2"/>
      <c r="J983" s="2"/>
      <c r="K983" s="2"/>
      <c r="L983" s="2"/>
      <c r="M983" s="2"/>
      <c r="N983" s="2"/>
      <c r="O983" s="2"/>
      <c r="P983" s="2"/>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row>
    <row r="984" spans="1:150" x14ac:dyDescent="0.25">
      <c r="A984" s="2"/>
      <c r="B984" s="2"/>
      <c r="C984" s="2"/>
      <c r="D984" s="2"/>
      <c r="E984" s="2"/>
      <c r="F984" s="2"/>
      <c r="G984" s="2"/>
      <c r="H984" s="2"/>
      <c r="I984" s="2"/>
      <c r="J984" s="2"/>
      <c r="K984" s="2"/>
      <c r="L984" s="2"/>
      <c r="M984" s="2"/>
      <c r="N984" s="2"/>
      <c r="O984" s="2"/>
      <c r="P984" s="2"/>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row>
    <row r="985" spans="1:150" x14ac:dyDescent="0.25">
      <c r="A985" s="2"/>
      <c r="B985" s="2"/>
      <c r="C985" s="2"/>
      <c r="D985" s="2"/>
      <c r="E985" s="2"/>
      <c r="F985" s="2"/>
      <c r="G985" s="2"/>
      <c r="H985" s="2"/>
      <c r="I985" s="2"/>
      <c r="J985" s="2"/>
      <c r="K985" s="2"/>
      <c r="L985" s="2"/>
      <c r="M985" s="2"/>
      <c r="N985" s="2"/>
      <c r="O985" s="2"/>
      <c r="P985" s="2"/>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row>
    <row r="986" spans="1:150" x14ac:dyDescent="0.25">
      <c r="A986" s="2"/>
      <c r="B986" s="2"/>
      <c r="C986" s="2"/>
      <c r="D986" s="2"/>
      <c r="E986" s="2"/>
      <c r="F986" s="2"/>
      <c r="G986" s="2"/>
      <c r="H986" s="2"/>
      <c r="I986" s="2"/>
      <c r="J986" s="2"/>
      <c r="K986" s="2"/>
      <c r="L986" s="2"/>
      <c r="M986" s="2"/>
      <c r="N986" s="2"/>
      <c r="O986" s="2"/>
      <c r="P986" s="2"/>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row>
    <row r="987" spans="1:150" x14ac:dyDescent="0.25">
      <c r="A987" s="2"/>
      <c r="B987" s="2"/>
      <c r="C987" s="2"/>
      <c r="D987" s="2"/>
      <c r="E987" s="2"/>
      <c r="F987" s="2"/>
      <c r="G987" s="2"/>
      <c r="H987" s="2"/>
      <c r="I987" s="2"/>
      <c r="J987" s="2"/>
      <c r="K987" s="2"/>
      <c r="L987" s="2"/>
      <c r="M987" s="2"/>
      <c r="N987" s="2"/>
      <c r="O987" s="2"/>
      <c r="P987" s="2"/>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row>
    <row r="988" spans="1:150" x14ac:dyDescent="0.25">
      <c r="A988" s="2"/>
      <c r="B988" s="2"/>
      <c r="C988" s="2"/>
      <c r="D988" s="2"/>
      <c r="E988" s="2"/>
      <c r="F988" s="2"/>
      <c r="G988" s="2"/>
      <c r="H988" s="2"/>
      <c r="I988" s="2"/>
      <c r="J988" s="2"/>
      <c r="K988" s="2"/>
      <c r="L988" s="2"/>
      <c r="M988" s="2"/>
      <c r="N988" s="2"/>
      <c r="O988" s="2"/>
      <c r="P988" s="2"/>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row>
    <row r="989" spans="1:150" x14ac:dyDescent="0.25">
      <c r="A989" s="2"/>
      <c r="B989" s="2"/>
      <c r="C989" s="2"/>
      <c r="D989" s="2"/>
      <c r="E989" s="2"/>
      <c r="F989" s="2"/>
      <c r="G989" s="2"/>
      <c r="H989" s="2"/>
      <c r="I989" s="2"/>
      <c r="J989" s="2"/>
      <c r="K989" s="2"/>
      <c r="L989" s="2"/>
      <c r="M989" s="2"/>
      <c r="N989" s="2"/>
      <c r="O989" s="2"/>
      <c r="P989" s="2"/>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row>
    <row r="990" spans="1:150" x14ac:dyDescent="0.25">
      <c r="A990" s="2"/>
      <c r="B990" s="2"/>
      <c r="C990" s="2"/>
      <c r="D990" s="2"/>
      <c r="E990" s="2"/>
      <c r="F990" s="2"/>
      <c r="G990" s="2"/>
      <c r="H990" s="2"/>
      <c r="I990" s="2"/>
      <c r="J990" s="2"/>
      <c r="K990" s="2"/>
      <c r="L990" s="2"/>
      <c r="M990" s="2"/>
      <c r="N990" s="2"/>
      <c r="O990" s="2"/>
      <c r="P990" s="2"/>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row>
    <row r="991" spans="1:150" x14ac:dyDescent="0.25">
      <c r="A991" s="2"/>
      <c r="B991" s="2"/>
      <c r="C991" s="2"/>
      <c r="D991" s="2"/>
      <c r="E991" s="2"/>
      <c r="F991" s="2"/>
      <c r="G991" s="2"/>
      <c r="H991" s="2"/>
      <c r="I991" s="2"/>
      <c r="J991" s="2"/>
      <c r="K991" s="2"/>
      <c r="L991" s="2"/>
      <c r="M991" s="2"/>
      <c r="N991" s="2"/>
      <c r="O991" s="2"/>
      <c r="P991" s="2"/>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row>
    <row r="992" spans="1:150" x14ac:dyDescent="0.25">
      <c r="A992" s="2"/>
      <c r="B992" s="2"/>
      <c r="C992" s="2"/>
      <c r="D992" s="2"/>
      <c r="E992" s="2"/>
      <c r="F992" s="2"/>
      <c r="G992" s="2"/>
      <c r="H992" s="2"/>
      <c r="I992" s="2"/>
      <c r="J992" s="2"/>
      <c r="K992" s="2"/>
      <c r="L992" s="2"/>
      <c r="M992" s="2"/>
      <c r="N992" s="2"/>
      <c r="O992" s="2"/>
      <c r="P992" s="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row>
    <row r="993" spans="1:150" x14ac:dyDescent="0.25">
      <c r="A993" s="2"/>
      <c r="B993" s="2"/>
      <c r="C993" s="2"/>
      <c r="D993" s="2"/>
      <c r="E993" s="2"/>
      <c r="F993" s="2"/>
      <c r="G993" s="2"/>
      <c r="H993" s="2"/>
      <c r="I993" s="2"/>
      <c r="J993" s="2"/>
      <c r="K993" s="2"/>
      <c r="L993" s="2"/>
      <c r="M993" s="2"/>
      <c r="N993" s="2"/>
      <c r="O993" s="2"/>
      <c r="P993" s="2"/>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row>
    <row r="994" spans="1:150" x14ac:dyDescent="0.25">
      <c r="A994" s="2"/>
      <c r="B994" s="2"/>
      <c r="C994" s="2"/>
      <c r="D994" s="2"/>
      <c r="E994" s="2"/>
      <c r="F994" s="2"/>
      <c r="G994" s="2"/>
      <c r="H994" s="2"/>
      <c r="I994" s="2"/>
      <c r="J994" s="2"/>
      <c r="K994" s="2"/>
      <c r="L994" s="2"/>
      <c r="M994" s="2"/>
      <c r="N994" s="2"/>
      <c r="O994" s="2"/>
      <c r="P994" s="2"/>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row>
    <row r="995" spans="1:150" x14ac:dyDescent="0.25">
      <c r="A995" s="2"/>
      <c r="B995" s="2"/>
      <c r="C995" s="2"/>
      <c r="D995" s="2"/>
      <c r="E995" s="2"/>
      <c r="F995" s="2"/>
      <c r="G995" s="2"/>
      <c r="H995" s="2"/>
      <c r="I995" s="2"/>
      <c r="J995" s="2"/>
      <c r="K995" s="2"/>
      <c r="L995" s="2"/>
      <c r="M995" s="2"/>
      <c r="N995" s="2"/>
      <c r="O995" s="2"/>
      <c r="P995" s="2"/>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row>
    <row r="996" spans="1:150" x14ac:dyDescent="0.25">
      <c r="A996" s="2"/>
      <c r="B996" s="2"/>
      <c r="C996" s="2"/>
      <c r="D996" s="2"/>
      <c r="E996" s="2"/>
      <c r="F996" s="2"/>
      <c r="G996" s="2"/>
      <c r="H996" s="2"/>
      <c r="I996" s="2"/>
      <c r="J996" s="2"/>
      <c r="K996" s="2"/>
      <c r="L996" s="2"/>
      <c r="M996" s="2"/>
      <c r="N996" s="2"/>
      <c r="O996" s="2"/>
      <c r="P996" s="2"/>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row>
    <row r="997" spans="1:150" x14ac:dyDescent="0.25">
      <c r="A997" s="2"/>
      <c r="B997" s="2"/>
      <c r="C997" s="2"/>
      <c r="D997" s="2"/>
      <c r="E997" s="2"/>
      <c r="F997" s="2"/>
      <c r="G997" s="2"/>
      <c r="H997" s="2"/>
      <c r="I997" s="2"/>
      <c r="J997" s="2"/>
      <c r="K997" s="2"/>
      <c r="L997" s="2"/>
      <c r="M997" s="2"/>
      <c r="N997" s="2"/>
      <c r="O997" s="2"/>
      <c r="P997" s="2"/>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row>
    <row r="998" spans="1:150" x14ac:dyDescent="0.25">
      <c r="A998" s="2"/>
      <c r="B998" s="2"/>
      <c r="C998" s="2"/>
      <c r="D998" s="2"/>
      <c r="E998" s="2"/>
      <c r="F998" s="2"/>
      <c r="G998" s="2"/>
      <c r="H998" s="2"/>
      <c r="I998" s="2"/>
      <c r="J998" s="2"/>
      <c r="K998" s="2"/>
      <c r="L998" s="2"/>
      <c r="M998" s="2"/>
      <c r="N998" s="2"/>
      <c r="O998" s="2"/>
      <c r="P998" s="2"/>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row>
    <row r="999" spans="1:150" x14ac:dyDescent="0.25">
      <c r="A999" s="2"/>
      <c r="B999" s="2"/>
      <c r="C999" s="2"/>
      <c r="D999" s="2"/>
      <c r="E999" s="2"/>
      <c r="F999" s="2"/>
      <c r="G999" s="2"/>
      <c r="H999" s="2"/>
      <c r="I999" s="2"/>
      <c r="J999" s="2"/>
      <c r="K999" s="2"/>
      <c r="L999" s="2"/>
      <c r="M999" s="2"/>
      <c r="N999" s="2"/>
      <c r="O999" s="2"/>
      <c r="P999" s="2"/>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row>
    <row r="1000" spans="1:150" x14ac:dyDescent="0.25">
      <c r="A1000" s="2"/>
      <c r="B1000" s="2"/>
      <c r="C1000" s="2"/>
      <c r="D1000" s="2"/>
      <c r="E1000" s="2"/>
      <c r="F1000" s="2"/>
      <c r="G1000" s="2"/>
      <c r="H1000" s="2"/>
      <c r="I1000" s="2"/>
      <c r="J1000" s="2"/>
      <c r="K1000" s="2"/>
      <c r="L1000" s="2"/>
      <c r="M1000" s="2"/>
      <c r="N1000" s="2"/>
      <c r="O1000" s="2"/>
      <c r="P1000" s="2"/>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row>
    <row r="1001" spans="1:150" x14ac:dyDescent="0.25">
      <c r="A1001" s="2"/>
      <c r="B1001" s="2"/>
      <c r="C1001" s="2"/>
      <c r="D1001" s="2"/>
      <c r="E1001" s="2"/>
      <c r="F1001" s="2"/>
      <c r="G1001" s="2"/>
      <c r="H1001" s="2"/>
      <c r="I1001" s="2"/>
      <c r="J1001" s="2"/>
      <c r="K1001" s="2"/>
      <c r="L1001" s="2"/>
      <c r="M1001" s="2"/>
      <c r="N1001" s="2"/>
      <c r="O1001" s="2"/>
      <c r="P1001" s="2"/>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row>
    <row r="1002" spans="1:150" x14ac:dyDescent="0.25">
      <c r="A1002" s="2"/>
      <c r="B1002" s="2"/>
      <c r="C1002" s="2"/>
      <c r="D1002" s="2"/>
      <c r="E1002" s="2"/>
      <c r="F1002" s="2"/>
      <c r="G1002" s="2"/>
      <c r="H1002" s="2"/>
      <c r="I1002" s="2"/>
      <c r="J1002" s="2"/>
      <c r="K1002" s="2"/>
      <c r="L1002" s="2"/>
      <c r="M1002" s="2"/>
      <c r="N1002" s="2"/>
      <c r="O1002" s="2"/>
      <c r="P1002" s="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row>
    <row r="1003" spans="1:150" x14ac:dyDescent="0.25">
      <c r="A1003" s="2"/>
      <c r="B1003" s="2"/>
      <c r="C1003" s="2"/>
      <c r="D1003" s="2"/>
      <c r="E1003" s="2"/>
      <c r="F1003" s="2"/>
      <c r="G1003" s="2"/>
      <c r="H1003" s="2"/>
      <c r="I1003" s="2"/>
      <c r="J1003" s="2"/>
      <c r="K1003" s="2"/>
      <c r="L1003" s="2"/>
      <c r="M1003" s="2"/>
      <c r="N1003" s="2"/>
      <c r="O1003" s="2"/>
      <c r="P1003" s="2"/>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row>
    <row r="1004" spans="1:150" x14ac:dyDescent="0.25">
      <c r="A1004" s="2"/>
      <c r="B1004" s="2"/>
      <c r="C1004" s="2"/>
      <c r="D1004" s="2"/>
      <c r="E1004" s="2"/>
      <c r="F1004" s="2"/>
      <c r="G1004" s="2"/>
      <c r="H1004" s="2"/>
      <c r="I1004" s="2"/>
      <c r="J1004" s="2"/>
      <c r="K1004" s="2"/>
      <c r="L1004" s="2"/>
      <c r="M1004" s="2"/>
      <c r="N1004" s="2"/>
      <c r="O1004" s="2"/>
      <c r="P1004" s="2"/>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row>
    <row r="1005" spans="1:150" x14ac:dyDescent="0.25">
      <c r="A1005" s="2"/>
      <c r="B1005" s="2"/>
      <c r="C1005" s="2"/>
      <c r="D1005" s="2"/>
      <c r="E1005" s="2"/>
      <c r="F1005" s="2"/>
      <c r="G1005" s="2"/>
      <c r="H1005" s="2"/>
      <c r="I1005" s="2"/>
      <c r="J1005" s="2"/>
      <c r="K1005" s="2"/>
      <c r="L1005" s="2"/>
      <c r="M1005" s="2"/>
      <c r="N1005" s="2"/>
      <c r="O1005" s="2"/>
      <c r="P1005" s="2"/>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row>
    <row r="1006" spans="1:150" x14ac:dyDescent="0.25">
      <c r="A1006" s="2"/>
      <c r="B1006" s="2"/>
      <c r="C1006" s="2"/>
      <c r="D1006" s="2"/>
      <c r="E1006" s="2"/>
      <c r="F1006" s="2"/>
      <c r="G1006" s="2"/>
      <c r="H1006" s="2"/>
      <c r="I1006" s="2"/>
      <c r="J1006" s="2"/>
      <c r="K1006" s="2"/>
      <c r="L1006" s="2"/>
      <c r="M1006" s="2"/>
      <c r="N1006" s="2"/>
      <c r="O1006" s="2"/>
      <c r="P1006" s="2"/>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row>
    <row r="1007" spans="1:150" x14ac:dyDescent="0.25">
      <c r="A1007" s="2"/>
      <c r="B1007" s="2"/>
      <c r="C1007" s="2"/>
      <c r="D1007" s="2"/>
      <c r="E1007" s="2"/>
      <c r="F1007" s="2"/>
      <c r="G1007" s="2"/>
      <c r="H1007" s="2"/>
      <c r="I1007" s="2"/>
      <c r="J1007" s="2"/>
      <c r="K1007" s="2"/>
      <c r="L1007" s="2"/>
      <c r="M1007" s="2"/>
      <c r="N1007" s="2"/>
      <c r="O1007" s="2"/>
      <c r="P1007" s="2"/>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row>
    <row r="1008" spans="1:150" x14ac:dyDescent="0.25">
      <c r="A1008" s="2"/>
      <c r="B1008" s="2"/>
      <c r="C1008" s="2"/>
      <c r="D1008" s="2"/>
      <c r="E1008" s="2"/>
      <c r="F1008" s="2"/>
      <c r="G1008" s="2"/>
      <c r="H1008" s="2"/>
      <c r="I1008" s="2"/>
      <c r="J1008" s="2"/>
      <c r="K1008" s="2"/>
      <c r="L1008" s="2"/>
      <c r="M1008" s="2"/>
      <c r="N1008" s="2"/>
      <c r="O1008" s="2"/>
      <c r="P1008" s="2"/>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row>
    <row r="1009" spans="1:150" x14ac:dyDescent="0.25">
      <c r="A1009" s="2"/>
      <c r="B1009" s="2"/>
      <c r="C1009" s="2"/>
      <c r="D1009" s="2"/>
      <c r="E1009" s="2"/>
      <c r="F1009" s="2"/>
      <c r="G1009" s="2"/>
      <c r="H1009" s="2"/>
      <c r="I1009" s="2"/>
      <c r="J1009" s="2"/>
      <c r="K1009" s="2"/>
      <c r="L1009" s="2"/>
      <c r="M1009" s="2"/>
      <c r="N1009" s="2"/>
      <c r="O1009" s="2"/>
      <c r="P1009" s="2"/>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row>
    <row r="1010" spans="1:150" x14ac:dyDescent="0.25">
      <c r="A1010" s="2"/>
      <c r="B1010" s="2"/>
      <c r="C1010" s="2"/>
      <c r="D1010" s="2"/>
      <c r="E1010" s="2"/>
      <c r="F1010" s="2"/>
      <c r="G1010" s="2"/>
      <c r="H1010" s="2"/>
      <c r="I1010" s="2"/>
      <c r="J1010" s="2"/>
      <c r="K1010" s="2"/>
      <c r="L1010" s="2"/>
      <c r="M1010" s="2"/>
      <c r="N1010" s="2"/>
      <c r="O1010" s="2"/>
      <c r="P1010" s="2"/>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row>
    <row r="1011" spans="1:150" x14ac:dyDescent="0.25">
      <c r="A1011" s="2"/>
      <c r="B1011" s="2"/>
      <c r="C1011" s="2"/>
      <c r="D1011" s="2"/>
      <c r="E1011" s="2"/>
      <c r="F1011" s="2"/>
      <c r="G1011" s="2"/>
      <c r="H1011" s="2"/>
      <c r="I1011" s="2"/>
      <c r="J1011" s="2"/>
      <c r="K1011" s="2"/>
      <c r="L1011" s="2"/>
      <c r="M1011" s="2"/>
      <c r="N1011" s="2"/>
      <c r="O1011" s="2"/>
      <c r="P1011" s="2"/>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row>
    <row r="1012" spans="1:150" x14ac:dyDescent="0.25">
      <c r="A1012" s="2"/>
      <c r="B1012" s="2"/>
      <c r="C1012" s="2"/>
      <c r="D1012" s="2"/>
      <c r="E1012" s="2"/>
      <c r="F1012" s="2"/>
      <c r="G1012" s="2"/>
      <c r="H1012" s="2"/>
      <c r="I1012" s="2"/>
      <c r="J1012" s="2"/>
      <c r="K1012" s="2"/>
      <c r="L1012" s="2"/>
      <c r="M1012" s="2"/>
      <c r="N1012" s="2"/>
      <c r="O1012" s="2"/>
      <c r="P1012" s="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row>
    <row r="1013" spans="1:150" x14ac:dyDescent="0.25">
      <c r="A1013" s="2"/>
      <c r="B1013" s="2"/>
      <c r="C1013" s="2"/>
      <c r="D1013" s="2"/>
      <c r="E1013" s="2"/>
      <c r="F1013" s="2"/>
      <c r="G1013" s="2"/>
      <c r="H1013" s="2"/>
      <c r="I1013" s="2"/>
      <c r="J1013" s="2"/>
      <c r="K1013" s="2"/>
      <c r="L1013" s="2"/>
      <c r="M1013" s="2"/>
      <c r="N1013" s="2"/>
      <c r="O1013" s="2"/>
      <c r="P1013" s="2"/>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row>
    <row r="1014" spans="1:150" x14ac:dyDescent="0.25">
      <c r="A1014" s="2"/>
      <c r="B1014" s="2"/>
      <c r="C1014" s="2"/>
      <c r="D1014" s="2"/>
      <c r="E1014" s="2"/>
      <c r="F1014" s="2"/>
      <c r="G1014" s="2"/>
      <c r="H1014" s="2"/>
      <c r="I1014" s="2"/>
      <c r="J1014" s="2"/>
      <c r="K1014" s="2"/>
      <c r="L1014" s="2"/>
      <c r="M1014" s="2"/>
      <c r="N1014" s="2"/>
      <c r="O1014" s="2"/>
      <c r="P1014" s="2"/>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row>
    <row r="1015" spans="1:150" x14ac:dyDescent="0.25">
      <c r="A1015" s="2"/>
      <c r="B1015" s="2"/>
      <c r="C1015" s="2"/>
      <c r="D1015" s="2"/>
      <c r="E1015" s="2"/>
      <c r="F1015" s="2"/>
      <c r="G1015" s="2"/>
      <c r="H1015" s="2"/>
      <c r="I1015" s="2"/>
      <c r="J1015" s="2"/>
      <c r="K1015" s="2"/>
      <c r="L1015" s="2"/>
      <c r="M1015" s="2"/>
      <c r="N1015" s="2"/>
      <c r="O1015" s="2"/>
      <c r="P1015" s="2"/>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row>
    <row r="1016" spans="1:150" x14ac:dyDescent="0.25">
      <c r="A1016" s="2"/>
      <c r="B1016" s="2"/>
      <c r="C1016" s="2"/>
      <c r="D1016" s="2"/>
      <c r="E1016" s="2"/>
      <c r="F1016" s="2"/>
      <c r="G1016" s="2"/>
      <c r="H1016" s="2"/>
      <c r="I1016" s="2"/>
      <c r="J1016" s="2"/>
      <c r="K1016" s="2"/>
      <c r="L1016" s="2"/>
      <c r="M1016" s="2"/>
      <c r="N1016" s="2"/>
      <c r="O1016" s="2"/>
      <c r="P1016" s="2"/>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row>
    <row r="1017" spans="1:150" x14ac:dyDescent="0.25">
      <c r="A1017" s="2"/>
      <c r="B1017" s="2"/>
      <c r="C1017" s="2"/>
      <c r="D1017" s="2"/>
      <c r="E1017" s="2"/>
      <c r="F1017" s="2"/>
      <c r="G1017" s="2"/>
      <c r="H1017" s="2"/>
      <c r="I1017" s="2"/>
      <c r="J1017" s="2"/>
      <c r="K1017" s="2"/>
      <c r="L1017" s="2"/>
      <c r="M1017" s="2"/>
      <c r="N1017" s="2"/>
      <c r="O1017" s="2"/>
      <c r="P1017" s="2"/>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row>
    <row r="1018" spans="1:150" x14ac:dyDescent="0.25">
      <c r="A1018" s="2"/>
      <c r="B1018" s="2"/>
      <c r="C1018" s="2"/>
      <c r="D1018" s="2"/>
      <c r="E1018" s="2"/>
      <c r="F1018" s="2"/>
      <c r="G1018" s="2"/>
      <c r="H1018" s="2"/>
      <c r="I1018" s="2"/>
      <c r="J1018" s="2"/>
      <c r="K1018" s="2"/>
      <c r="L1018" s="2"/>
      <c r="M1018" s="2"/>
      <c r="N1018" s="2"/>
      <c r="O1018" s="2"/>
      <c r="P1018" s="2"/>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row>
    <row r="1019" spans="1:150" x14ac:dyDescent="0.25">
      <c r="A1019" s="2"/>
      <c r="B1019" s="2"/>
      <c r="C1019" s="2"/>
      <c r="D1019" s="2"/>
      <c r="E1019" s="2"/>
      <c r="F1019" s="2"/>
      <c r="G1019" s="2"/>
      <c r="H1019" s="2"/>
      <c r="I1019" s="2"/>
      <c r="J1019" s="2"/>
      <c r="K1019" s="2"/>
      <c r="L1019" s="2"/>
      <c r="M1019" s="2"/>
      <c r="N1019" s="2"/>
      <c r="O1019" s="2"/>
      <c r="P1019" s="2"/>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row>
    <row r="1020" spans="1:150" x14ac:dyDescent="0.25">
      <c r="A1020" s="2"/>
      <c r="B1020" s="2"/>
      <c r="C1020" s="2"/>
      <c r="D1020" s="2"/>
      <c r="E1020" s="2"/>
      <c r="F1020" s="2"/>
      <c r="G1020" s="2"/>
      <c r="H1020" s="2"/>
      <c r="I1020" s="2"/>
      <c r="J1020" s="2"/>
      <c r="K1020" s="2"/>
      <c r="L1020" s="2"/>
      <c r="M1020" s="2"/>
      <c r="N1020" s="2"/>
      <c r="O1020" s="2"/>
      <c r="P1020" s="2"/>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row>
    <row r="1021" spans="1:150" x14ac:dyDescent="0.25">
      <c r="A1021" s="2"/>
      <c r="B1021" s="2"/>
      <c r="C1021" s="2"/>
      <c r="D1021" s="2"/>
      <c r="E1021" s="2"/>
      <c r="F1021" s="2"/>
      <c r="G1021" s="2"/>
      <c r="H1021" s="2"/>
      <c r="I1021" s="2"/>
      <c r="J1021" s="2"/>
      <c r="K1021" s="2"/>
      <c r="L1021" s="2"/>
      <c r="M1021" s="2"/>
      <c r="N1021" s="2"/>
      <c r="O1021" s="2"/>
      <c r="P1021" s="2"/>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row>
    <row r="1022" spans="1:150" x14ac:dyDescent="0.25">
      <c r="A1022" s="2"/>
      <c r="B1022" s="2"/>
      <c r="C1022" s="2"/>
      <c r="D1022" s="2"/>
      <c r="E1022" s="2"/>
      <c r="F1022" s="2"/>
      <c r="G1022" s="2"/>
      <c r="H1022" s="2"/>
      <c r="I1022" s="2"/>
      <c r="J1022" s="2"/>
      <c r="K1022" s="2"/>
      <c r="L1022" s="2"/>
      <c r="M1022" s="2"/>
      <c r="N1022" s="2"/>
      <c r="O1022" s="2"/>
      <c r="P1022" s="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row>
    <row r="1023" spans="1:150" x14ac:dyDescent="0.25">
      <c r="A1023" s="2"/>
      <c r="B1023" s="2"/>
      <c r="C1023" s="2"/>
      <c r="D1023" s="2"/>
      <c r="E1023" s="2"/>
      <c r="F1023" s="2"/>
      <c r="G1023" s="2"/>
      <c r="H1023" s="2"/>
      <c r="I1023" s="2"/>
      <c r="J1023" s="2"/>
      <c r="K1023" s="2"/>
      <c r="L1023" s="2"/>
      <c r="M1023" s="2"/>
      <c r="N1023" s="2"/>
      <c r="O1023" s="2"/>
      <c r="P1023" s="2"/>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row>
    <row r="1024" spans="1:150" x14ac:dyDescent="0.25">
      <c r="A1024" s="2"/>
      <c r="B1024" s="2"/>
      <c r="C1024" s="2"/>
      <c r="D1024" s="2"/>
      <c r="E1024" s="2"/>
      <c r="F1024" s="2"/>
      <c r="G1024" s="2"/>
      <c r="H1024" s="2"/>
      <c r="I1024" s="2"/>
      <c r="J1024" s="2"/>
      <c r="K1024" s="2"/>
      <c r="L1024" s="2"/>
      <c r="M1024" s="2"/>
      <c r="N1024" s="2"/>
      <c r="O1024" s="2"/>
      <c r="P1024" s="2"/>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row>
    <row r="1025" spans="1:150" x14ac:dyDescent="0.25">
      <c r="A1025" s="2"/>
      <c r="B1025" s="2"/>
      <c r="C1025" s="2"/>
      <c r="D1025" s="2"/>
      <c r="E1025" s="2"/>
      <c r="F1025" s="2"/>
      <c r="G1025" s="2"/>
      <c r="H1025" s="2"/>
      <c r="I1025" s="2"/>
      <c r="J1025" s="2"/>
      <c r="K1025" s="2"/>
      <c r="L1025" s="2"/>
      <c r="M1025" s="2"/>
      <c r="N1025" s="2"/>
      <c r="O1025" s="2"/>
      <c r="P1025" s="2"/>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row>
    <row r="1026" spans="1:150" x14ac:dyDescent="0.25">
      <c r="A1026" s="2"/>
      <c r="B1026" s="2"/>
      <c r="C1026" s="2"/>
      <c r="D1026" s="2"/>
      <c r="E1026" s="2"/>
      <c r="F1026" s="2"/>
      <c r="G1026" s="2"/>
      <c r="H1026" s="2"/>
      <c r="I1026" s="2"/>
      <c r="J1026" s="2"/>
      <c r="K1026" s="2"/>
      <c r="L1026" s="2"/>
      <c r="M1026" s="2"/>
      <c r="N1026" s="2"/>
      <c r="O1026" s="2"/>
      <c r="P1026" s="2"/>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row>
    <row r="1027" spans="1:150" x14ac:dyDescent="0.25">
      <c r="A1027" s="2"/>
      <c r="B1027" s="2"/>
      <c r="C1027" s="2"/>
      <c r="D1027" s="2"/>
      <c r="E1027" s="2"/>
      <c r="F1027" s="2"/>
      <c r="G1027" s="2"/>
      <c r="H1027" s="2"/>
      <c r="I1027" s="2"/>
      <c r="J1027" s="2"/>
      <c r="K1027" s="2"/>
      <c r="L1027" s="2"/>
      <c r="M1027" s="2"/>
      <c r="N1027" s="2"/>
      <c r="O1027" s="2"/>
      <c r="P1027" s="2"/>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row>
    <row r="1028" spans="1:150" x14ac:dyDescent="0.25">
      <c r="A1028" s="2"/>
      <c r="B1028" s="2"/>
      <c r="C1028" s="2"/>
      <c r="D1028" s="2"/>
      <c r="E1028" s="2"/>
      <c r="F1028" s="2"/>
      <c r="G1028" s="2"/>
      <c r="H1028" s="2"/>
      <c r="I1028" s="2"/>
      <c r="J1028" s="2"/>
      <c r="K1028" s="2"/>
      <c r="L1028" s="2"/>
      <c r="M1028" s="2"/>
      <c r="N1028" s="2"/>
      <c r="O1028" s="2"/>
      <c r="P1028" s="2"/>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row>
    <row r="1029" spans="1:150" x14ac:dyDescent="0.25">
      <c r="A1029" s="2"/>
      <c r="B1029" s="2"/>
      <c r="C1029" s="2"/>
      <c r="D1029" s="2"/>
      <c r="E1029" s="2"/>
      <c r="F1029" s="2"/>
      <c r="G1029" s="2"/>
      <c r="H1029" s="2"/>
      <c r="I1029" s="2"/>
      <c r="J1029" s="2"/>
      <c r="K1029" s="2"/>
      <c r="L1029" s="2"/>
      <c r="M1029" s="2"/>
      <c r="N1029" s="2"/>
      <c r="O1029" s="2"/>
      <c r="P1029" s="2"/>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row>
    <row r="1030" spans="1:150" x14ac:dyDescent="0.25">
      <c r="A1030" s="2"/>
      <c r="B1030" s="2"/>
      <c r="C1030" s="2"/>
      <c r="D1030" s="2"/>
      <c r="E1030" s="2"/>
      <c r="F1030" s="2"/>
      <c r="G1030" s="2"/>
      <c r="H1030" s="2"/>
      <c r="I1030" s="2"/>
      <c r="J1030" s="2"/>
      <c r="K1030" s="2"/>
      <c r="L1030" s="2"/>
      <c r="M1030" s="2"/>
      <c r="N1030" s="2"/>
      <c r="O1030" s="2"/>
      <c r="P1030" s="2"/>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row>
    <row r="1031" spans="1:150" x14ac:dyDescent="0.25">
      <c r="A1031" s="2"/>
      <c r="B1031" s="2"/>
      <c r="C1031" s="2"/>
      <c r="D1031" s="2"/>
      <c r="E1031" s="2"/>
      <c r="F1031" s="2"/>
      <c r="G1031" s="2"/>
      <c r="H1031" s="2"/>
      <c r="I1031" s="2"/>
      <c r="J1031" s="2"/>
      <c r="K1031" s="2"/>
      <c r="L1031" s="2"/>
      <c r="M1031" s="2"/>
      <c r="N1031" s="2"/>
      <c r="O1031" s="2"/>
      <c r="P1031" s="2"/>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row>
    <row r="1032" spans="1:150" x14ac:dyDescent="0.25">
      <c r="A1032" s="2"/>
      <c r="B1032" s="2"/>
      <c r="C1032" s="2"/>
      <c r="D1032" s="2"/>
      <c r="E1032" s="2"/>
      <c r="F1032" s="2"/>
      <c r="G1032" s="2"/>
      <c r="H1032" s="2"/>
      <c r="I1032" s="2"/>
      <c r="J1032" s="2"/>
      <c r="K1032" s="2"/>
      <c r="L1032" s="2"/>
      <c r="M1032" s="2"/>
      <c r="N1032" s="2"/>
      <c r="O1032" s="2"/>
      <c r="P1032" s="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row>
    <row r="1033" spans="1:150" x14ac:dyDescent="0.25">
      <c r="A1033" s="2"/>
      <c r="B1033" s="2"/>
      <c r="C1033" s="2"/>
      <c r="D1033" s="2"/>
      <c r="E1033" s="2"/>
      <c r="F1033" s="2"/>
      <c r="G1033" s="2"/>
      <c r="H1033" s="2"/>
      <c r="I1033" s="2"/>
      <c r="J1033" s="2"/>
      <c r="K1033" s="2"/>
      <c r="L1033" s="2"/>
      <c r="M1033" s="2"/>
      <c r="N1033" s="2"/>
      <c r="O1033" s="2"/>
      <c r="P1033" s="2"/>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row>
    <row r="1034" spans="1:150" x14ac:dyDescent="0.25">
      <c r="A1034" s="2"/>
      <c r="B1034" s="2"/>
      <c r="C1034" s="2"/>
      <c r="D1034" s="2"/>
      <c r="E1034" s="2"/>
      <c r="F1034" s="2"/>
      <c r="G1034" s="2"/>
      <c r="H1034" s="2"/>
      <c r="I1034" s="2"/>
      <c r="J1034" s="2"/>
      <c r="K1034" s="2"/>
      <c r="L1034" s="2"/>
      <c r="M1034" s="2"/>
      <c r="N1034" s="2"/>
      <c r="O1034" s="2"/>
      <c r="P1034" s="2"/>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row>
    <row r="1035" spans="1:150" x14ac:dyDescent="0.25">
      <c r="A1035" s="2"/>
      <c r="B1035" s="2"/>
      <c r="C1035" s="2"/>
      <c r="D1035" s="2"/>
      <c r="E1035" s="2"/>
      <c r="F1035" s="2"/>
      <c r="G1035" s="2"/>
      <c r="H1035" s="2"/>
      <c r="I1035" s="2"/>
      <c r="J1035" s="2"/>
      <c r="K1035" s="2"/>
      <c r="L1035" s="2"/>
      <c r="M1035" s="2"/>
      <c r="N1035" s="2"/>
      <c r="O1035" s="2"/>
      <c r="P1035" s="2"/>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row>
    <row r="1036" spans="1:150" x14ac:dyDescent="0.25">
      <c r="A1036" s="2"/>
      <c r="B1036" s="2"/>
      <c r="C1036" s="2"/>
      <c r="D1036" s="2"/>
      <c r="E1036" s="2"/>
      <c r="F1036" s="2"/>
      <c r="G1036" s="2"/>
      <c r="H1036" s="2"/>
      <c r="I1036" s="2"/>
      <c r="J1036" s="2"/>
      <c r="K1036" s="2"/>
      <c r="L1036" s="2"/>
      <c r="M1036" s="2"/>
      <c r="N1036" s="2"/>
      <c r="O1036" s="2"/>
      <c r="P1036" s="2"/>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row>
    <row r="1037" spans="1:150" x14ac:dyDescent="0.25">
      <c r="A1037" s="2"/>
      <c r="B1037" s="2"/>
      <c r="C1037" s="2"/>
      <c r="D1037" s="2"/>
      <c r="E1037" s="2"/>
      <c r="F1037" s="2"/>
      <c r="G1037" s="2"/>
      <c r="H1037" s="2"/>
      <c r="I1037" s="2"/>
      <c r="J1037" s="2"/>
      <c r="K1037" s="2"/>
      <c r="L1037" s="2"/>
      <c r="M1037" s="2"/>
      <c r="N1037" s="2"/>
      <c r="O1037" s="2"/>
      <c r="P1037" s="2"/>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row>
    <row r="1038" spans="1:150" x14ac:dyDescent="0.25">
      <c r="A1038" s="2"/>
      <c r="B1038" s="2"/>
      <c r="C1038" s="2"/>
      <c r="D1038" s="2"/>
      <c r="E1038" s="2"/>
      <c r="F1038" s="2"/>
      <c r="G1038" s="2"/>
      <c r="H1038" s="2"/>
      <c r="I1038" s="2"/>
      <c r="J1038" s="2"/>
      <c r="K1038" s="2"/>
      <c r="L1038" s="2"/>
      <c r="M1038" s="2"/>
      <c r="N1038" s="2"/>
      <c r="O1038" s="2"/>
      <c r="P1038" s="2"/>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row>
    <row r="1039" spans="1:150" x14ac:dyDescent="0.25">
      <c r="A1039" s="2"/>
      <c r="B1039" s="2"/>
      <c r="C1039" s="2"/>
      <c r="D1039" s="2"/>
      <c r="E1039" s="2"/>
      <c r="F1039" s="2"/>
      <c r="G1039" s="2"/>
      <c r="H1039" s="2"/>
      <c r="I1039" s="2"/>
      <c r="J1039" s="2"/>
      <c r="K1039" s="2"/>
      <c r="L1039" s="2"/>
      <c r="M1039" s="2"/>
      <c r="N1039" s="2"/>
      <c r="O1039" s="2"/>
      <c r="P1039" s="2"/>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row>
    <row r="1040" spans="1:150" x14ac:dyDescent="0.25">
      <c r="A1040" s="2"/>
      <c r="B1040" s="2"/>
      <c r="C1040" s="2"/>
      <c r="D1040" s="2"/>
      <c r="E1040" s="2"/>
      <c r="F1040" s="2"/>
      <c r="G1040" s="2"/>
      <c r="H1040" s="2"/>
      <c r="I1040" s="2"/>
      <c r="J1040" s="2"/>
      <c r="K1040" s="2"/>
      <c r="L1040" s="2"/>
      <c r="M1040" s="2"/>
      <c r="N1040" s="2"/>
      <c r="O1040" s="2"/>
      <c r="P1040" s="2"/>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row>
    <row r="1041" spans="1:150" x14ac:dyDescent="0.25">
      <c r="A1041" s="2"/>
      <c r="B1041" s="2"/>
      <c r="C1041" s="2"/>
      <c r="D1041" s="2"/>
      <c r="E1041" s="2"/>
      <c r="F1041" s="2"/>
      <c r="G1041" s="2"/>
      <c r="H1041" s="2"/>
      <c r="I1041" s="2"/>
      <c r="J1041" s="2"/>
      <c r="K1041" s="2"/>
      <c r="L1041" s="2"/>
      <c r="M1041" s="2"/>
      <c r="N1041" s="2"/>
      <c r="O1041" s="2"/>
      <c r="P1041" s="2"/>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row>
    <row r="1042" spans="1:150" x14ac:dyDescent="0.25">
      <c r="A1042" s="2"/>
      <c r="B1042" s="2"/>
      <c r="C1042" s="2"/>
      <c r="D1042" s="2"/>
      <c r="E1042" s="2"/>
      <c r="F1042" s="2"/>
      <c r="G1042" s="2"/>
      <c r="H1042" s="2"/>
      <c r="I1042" s="2"/>
      <c r="J1042" s="2"/>
      <c r="K1042" s="2"/>
      <c r="L1042" s="2"/>
      <c r="M1042" s="2"/>
      <c r="N1042" s="2"/>
      <c r="O1042" s="2"/>
      <c r="P1042" s="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row>
    <row r="1043" spans="1:150" x14ac:dyDescent="0.25">
      <c r="A1043" s="2"/>
      <c r="B1043" s="2"/>
      <c r="C1043" s="2"/>
      <c r="D1043" s="2"/>
      <c r="E1043" s="2"/>
      <c r="F1043" s="2"/>
      <c r="G1043" s="2"/>
      <c r="H1043" s="2"/>
      <c r="I1043" s="2"/>
      <c r="J1043" s="2"/>
      <c r="K1043" s="2"/>
      <c r="L1043" s="2"/>
      <c r="M1043" s="2"/>
      <c r="N1043" s="2"/>
      <c r="O1043" s="2"/>
      <c r="P1043" s="2"/>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row>
    <row r="1044" spans="1:150" x14ac:dyDescent="0.25">
      <c r="A1044" s="2"/>
      <c r="B1044" s="2"/>
      <c r="C1044" s="2"/>
      <c r="D1044" s="2"/>
      <c r="E1044" s="2"/>
      <c r="F1044" s="2"/>
      <c r="G1044" s="2"/>
      <c r="H1044" s="2"/>
      <c r="I1044" s="2"/>
      <c r="J1044" s="2"/>
      <c r="K1044" s="2"/>
      <c r="L1044" s="2"/>
      <c r="M1044" s="2"/>
      <c r="N1044" s="2"/>
      <c r="O1044" s="2"/>
      <c r="P1044" s="2"/>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row>
    <row r="1045" spans="1:150" x14ac:dyDescent="0.25">
      <c r="A1045" s="2"/>
      <c r="B1045" s="2"/>
      <c r="C1045" s="2"/>
      <c r="D1045" s="2"/>
      <c r="E1045" s="2"/>
      <c r="F1045" s="2"/>
      <c r="G1045" s="2"/>
      <c r="H1045" s="2"/>
      <c r="I1045" s="2"/>
      <c r="J1045" s="2"/>
      <c r="K1045" s="2"/>
      <c r="L1045" s="2"/>
      <c r="M1045" s="2"/>
      <c r="N1045" s="2"/>
      <c r="O1045" s="2"/>
      <c r="P1045" s="2"/>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row>
    <row r="1046" spans="1:150" x14ac:dyDescent="0.25">
      <c r="A1046" s="2"/>
      <c r="B1046" s="2"/>
      <c r="C1046" s="2"/>
      <c r="D1046" s="2"/>
      <c r="E1046" s="2"/>
      <c r="F1046" s="2"/>
      <c r="G1046" s="2"/>
      <c r="H1046" s="2"/>
      <c r="I1046" s="2"/>
      <c r="J1046" s="2"/>
      <c r="K1046" s="2"/>
      <c r="L1046" s="2"/>
      <c r="M1046" s="2"/>
      <c r="N1046" s="2"/>
      <c r="O1046" s="2"/>
      <c r="P1046" s="2"/>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row>
    <row r="1047" spans="1:150" x14ac:dyDescent="0.25">
      <c r="A1047" s="2"/>
      <c r="B1047" s="2"/>
      <c r="C1047" s="2"/>
      <c r="D1047" s="2"/>
      <c r="E1047" s="2"/>
      <c r="F1047" s="2"/>
      <c r="G1047" s="2"/>
      <c r="H1047" s="2"/>
      <c r="I1047" s="2"/>
      <c r="J1047" s="2"/>
      <c r="K1047" s="2"/>
      <c r="L1047" s="2"/>
      <c r="M1047" s="2"/>
      <c r="N1047" s="2"/>
      <c r="O1047" s="2"/>
      <c r="P1047" s="2"/>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row>
    <row r="1048" spans="1:150" x14ac:dyDescent="0.25">
      <c r="A1048" s="2"/>
      <c r="B1048" s="2"/>
      <c r="C1048" s="2"/>
      <c r="D1048" s="2"/>
      <c r="E1048" s="2"/>
      <c r="F1048" s="2"/>
      <c r="G1048" s="2"/>
      <c r="H1048" s="2"/>
      <c r="I1048" s="2"/>
      <c r="J1048" s="2"/>
      <c r="K1048" s="2"/>
      <c r="L1048" s="2"/>
      <c r="M1048" s="2"/>
      <c r="N1048" s="2"/>
      <c r="O1048" s="2"/>
      <c r="P1048" s="2"/>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row>
    <row r="1049" spans="1:150" x14ac:dyDescent="0.25">
      <c r="A1049" s="2"/>
      <c r="B1049" s="2"/>
      <c r="C1049" s="2"/>
      <c r="D1049" s="2"/>
      <c r="E1049" s="2"/>
      <c r="F1049" s="2"/>
      <c r="G1049" s="2"/>
      <c r="H1049" s="2"/>
      <c r="I1049" s="2"/>
      <c r="J1049" s="2"/>
      <c r="K1049" s="2"/>
      <c r="L1049" s="2"/>
      <c r="M1049" s="2"/>
      <c r="N1049" s="2"/>
      <c r="O1049" s="2"/>
      <c r="P1049" s="2"/>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row>
    <row r="1050" spans="1:150" x14ac:dyDescent="0.25">
      <c r="A1050" s="2"/>
      <c r="B1050" s="2"/>
      <c r="C1050" s="2"/>
      <c r="D1050" s="2"/>
      <c r="E1050" s="2"/>
      <c r="F1050" s="2"/>
      <c r="G1050" s="2"/>
      <c r="H1050" s="2"/>
      <c r="I1050" s="2"/>
      <c r="J1050" s="2"/>
      <c r="K1050" s="2"/>
      <c r="L1050" s="2"/>
      <c r="M1050" s="2"/>
      <c r="N1050" s="2"/>
      <c r="O1050" s="2"/>
      <c r="P1050" s="2"/>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row>
    <row r="1051" spans="1:150" x14ac:dyDescent="0.25">
      <c r="A1051" s="2"/>
      <c r="B1051" s="2"/>
      <c r="C1051" s="2"/>
      <c r="D1051" s="2"/>
      <c r="E1051" s="2"/>
      <c r="F1051" s="2"/>
      <c r="G1051" s="2"/>
      <c r="H1051" s="2"/>
      <c r="I1051" s="2"/>
      <c r="J1051" s="2"/>
      <c r="K1051" s="2"/>
      <c r="L1051" s="2"/>
      <c r="M1051" s="2"/>
      <c r="N1051" s="2"/>
      <c r="O1051" s="2"/>
      <c r="P1051" s="2"/>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row>
    <row r="1052" spans="1:150" x14ac:dyDescent="0.25">
      <c r="A1052" s="2"/>
      <c r="B1052" s="2"/>
      <c r="C1052" s="2"/>
      <c r="D1052" s="2"/>
      <c r="E1052" s="2"/>
      <c r="F1052" s="2"/>
      <c r="G1052" s="2"/>
      <c r="H1052" s="2"/>
      <c r="I1052" s="2"/>
      <c r="J1052" s="2"/>
      <c r="K1052" s="2"/>
      <c r="L1052" s="2"/>
      <c r="M1052" s="2"/>
      <c r="N1052" s="2"/>
      <c r="O1052" s="2"/>
      <c r="P1052" s="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row>
    <row r="1053" spans="1:150" x14ac:dyDescent="0.25">
      <c r="A1053" s="2"/>
      <c r="B1053" s="2"/>
      <c r="C1053" s="2"/>
      <c r="D1053" s="2"/>
      <c r="E1053" s="2"/>
      <c r="F1053" s="2"/>
      <c r="G1053" s="2"/>
      <c r="H1053" s="2"/>
      <c r="I1053" s="2"/>
      <c r="J1053" s="2"/>
      <c r="K1053" s="2"/>
      <c r="L1053" s="2"/>
      <c r="M1053" s="2"/>
      <c r="N1053" s="2"/>
      <c r="O1053" s="2"/>
      <c r="P1053" s="2"/>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row>
    <row r="1054" spans="1:150" x14ac:dyDescent="0.25">
      <c r="A1054" s="2"/>
      <c r="B1054" s="2"/>
      <c r="C1054" s="2"/>
      <c r="D1054" s="2"/>
      <c r="E1054" s="2"/>
      <c r="F1054" s="2"/>
      <c r="G1054" s="2"/>
      <c r="H1054" s="2"/>
      <c r="I1054" s="2"/>
      <c r="J1054" s="2"/>
      <c r="K1054" s="2"/>
      <c r="L1054" s="2"/>
      <c r="M1054" s="2"/>
      <c r="N1054" s="2"/>
      <c r="O1054" s="2"/>
      <c r="P1054" s="2"/>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row>
    <row r="1055" spans="1:150" x14ac:dyDescent="0.25">
      <c r="A1055" s="2"/>
      <c r="B1055" s="2"/>
      <c r="C1055" s="2"/>
      <c r="D1055" s="2"/>
      <c r="E1055" s="2"/>
      <c r="F1055" s="2"/>
      <c r="G1055" s="2"/>
      <c r="H1055" s="2"/>
      <c r="I1055" s="2"/>
      <c r="J1055" s="2"/>
      <c r="K1055" s="2"/>
      <c r="L1055" s="2"/>
      <c r="M1055" s="2"/>
      <c r="N1055" s="2"/>
      <c r="O1055" s="2"/>
      <c r="P1055" s="2"/>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row>
    <row r="1056" spans="1:150" x14ac:dyDescent="0.25">
      <c r="A1056" s="2"/>
      <c r="B1056" s="2"/>
      <c r="C1056" s="2"/>
      <c r="D1056" s="2"/>
      <c r="E1056" s="2"/>
      <c r="F1056" s="2"/>
      <c r="G1056" s="2"/>
      <c r="H1056" s="2"/>
      <c r="I1056" s="2"/>
      <c r="J1056" s="2"/>
      <c r="K1056" s="2"/>
      <c r="L1056" s="2"/>
      <c r="M1056" s="2"/>
      <c r="N1056" s="2"/>
      <c r="O1056" s="2"/>
      <c r="P1056" s="2"/>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row>
    <row r="1057" spans="1:150" x14ac:dyDescent="0.25">
      <c r="A1057" s="2"/>
      <c r="B1057" s="2"/>
      <c r="C1057" s="2"/>
      <c r="D1057" s="2"/>
      <c r="E1057" s="2"/>
      <c r="F1057" s="2"/>
      <c r="G1057" s="2"/>
      <c r="H1057" s="2"/>
      <c r="I1057" s="2"/>
      <c r="J1057" s="2"/>
      <c r="K1057" s="2"/>
      <c r="L1057" s="2"/>
      <c r="M1057" s="2"/>
      <c r="N1057" s="2"/>
      <c r="O1057" s="2"/>
      <c r="P1057" s="2"/>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row>
    <row r="1058" spans="1:150" x14ac:dyDescent="0.25">
      <c r="A1058" s="2"/>
      <c r="B1058" s="2"/>
      <c r="C1058" s="2"/>
      <c r="D1058" s="2"/>
      <c r="E1058" s="2"/>
      <c r="F1058" s="2"/>
      <c r="G1058" s="2"/>
      <c r="H1058" s="2"/>
      <c r="I1058" s="2"/>
      <c r="J1058" s="2"/>
      <c r="K1058" s="2"/>
      <c r="L1058" s="2"/>
      <c r="M1058" s="2"/>
      <c r="N1058" s="2"/>
      <c r="O1058" s="2"/>
      <c r="P1058" s="2"/>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row>
    <row r="1059" spans="1:150" x14ac:dyDescent="0.25">
      <c r="A1059" s="2"/>
      <c r="B1059" s="2"/>
      <c r="C1059" s="2"/>
      <c r="D1059" s="2"/>
      <c r="E1059" s="2"/>
      <c r="F1059" s="2"/>
      <c r="G1059" s="2"/>
      <c r="H1059" s="2"/>
      <c r="I1059" s="2"/>
      <c r="J1059" s="2"/>
      <c r="K1059" s="2"/>
      <c r="L1059" s="2"/>
      <c r="M1059" s="2"/>
      <c r="N1059" s="2"/>
      <c r="O1059" s="2"/>
      <c r="P1059" s="2"/>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row>
    <row r="1060" spans="1:150" x14ac:dyDescent="0.25">
      <c r="A1060" s="2"/>
      <c r="B1060" s="2"/>
      <c r="C1060" s="2"/>
      <c r="D1060" s="2"/>
      <c r="E1060" s="2"/>
      <c r="F1060" s="2"/>
      <c r="G1060" s="2"/>
      <c r="H1060" s="2"/>
      <c r="I1060" s="2"/>
      <c r="J1060" s="2"/>
      <c r="K1060" s="2"/>
      <c r="L1060" s="2"/>
      <c r="M1060" s="2"/>
      <c r="N1060" s="2"/>
      <c r="O1060" s="2"/>
      <c r="P1060" s="2"/>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row>
    <row r="1061" spans="1:150" x14ac:dyDescent="0.25">
      <c r="A1061" s="2"/>
      <c r="B1061" s="2"/>
      <c r="C1061" s="2"/>
      <c r="D1061" s="2"/>
      <c r="E1061" s="2"/>
      <c r="F1061" s="2"/>
      <c r="G1061" s="2"/>
      <c r="H1061" s="2"/>
      <c r="I1061" s="2"/>
      <c r="J1061" s="2"/>
      <c r="K1061" s="2"/>
      <c r="L1061" s="2"/>
      <c r="M1061" s="2"/>
      <c r="N1061" s="2"/>
      <c r="O1061" s="2"/>
      <c r="P1061" s="2"/>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row>
    <row r="1062" spans="1:150" x14ac:dyDescent="0.25">
      <c r="A1062" s="2"/>
      <c r="B1062" s="2"/>
      <c r="C1062" s="2"/>
      <c r="D1062" s="2"/>
      <c r="E1062" s="2"/>
      <c r="F1062" s="2"/>
      <c r="G1062" s="2"/>
      <c r="H1062" s="2"/>
      <c r="I1062" s="2"/>
      <c r="J1062" s="2"/>
      <c r="K1062" s="2"/>
      <c r="L1062" s="2"/>
      <c r="M1062" s="2"/>
      <c r="N1062" s="2"/>
      <c r="O1062" s="2"/>
      <c r="P1062" s="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row>
    <row r="1063" spans="1:150" x14ac:dyDescent="0.25">
      <c r="A1063" s="2"/>
      <c r="B1063" s="2"/>
      <c r="C1063" s="2"/>
      <c r="D1063" s="2"/>
      <c r="E1063" s="2"/>
      <c r="F1063" s="2"/>
      <c r="G1063" s="2"/>
      <c r="H1063" s="2"/>
      <c r="I1063" s="2"/>
      <c r="J1063" s="2"/>
      <c r="K1063" s="2"/>
      <c r="L1063" s="2"/>
      <c r="M1063" s="2"/>
      <c r="N1063" s="2"/>
      <c r="O1063" s="2"/>
      <c r="P1063" s="2"/>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row>
    <row r="1064" spans="1:150" x14ac:dyDescent="0.25">
      <c r="A1064" s="2"/>
      <c r="B1064" s="2"/>
      <c r="C1064" s="2"/>
      <c r="D1064" s="2"/>
      <c r="E1064" s="2"/>
      <c r="F1064" s="2"/>
      <c r="G1064" s="2"/>
      <c r="H1064" s="2"/>
      <c r="I1064" s="2"/>
      <c r="J1064" s="2"/>
      <c r="K1064" s="2"/>
      <c r="L1064" s="2"/>
      <c r="M1064" s="2"/>
      <c r="N1064" s="2"/>
      <c r="O1064" s="2"/>
      <c r="P1064" s="2"/>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row>
    <row r="1065" spans="1:150" x14ac:dyDescent="0.25">
      <c r="A1065" s="2"/>
      <c r="B1065" s="2"/>
      <c r="C1065" s="2"/>
      <c r="D1065" s="2"/>
      <c r="E1065" s="2"/>
      <c r="F1065" s="2"/>
      <c r="G1065" s="2"/>
      <c r="H1065" s="2"/>
      <c r="I1065" s="2"/>
      <c r="J1065" s="2"/>
      <c r="K1065" s="2"/>
      <c r="L1065" s="2"/>
      <c r="M1065" s="2"/>
      <c r="N1065" s="2"/>
      <c r="O1065" s="2"/>
      <c r="P1065" s="2"/>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row>
    <row r="1066" spans="1:150" x14ac:dyDescent="0.25">
      <c r="A1066" s="2"/>
      <c r="B1066" s="2"/>
      <c r="C1066" s="2"/>
      <c r="D1066" s="2"/>
      <c r="E1066" s="2"/>
      <c r="F1066" s="2"/>
      <c r="G1066" s="2"/>
      <c r="H1066" s="2"/>
      <c r="I1066" s="2"/>
      <c r="J1066" s="2"/>
      <c r="K1066" s="2"/>
      <c r="L1066" s="2"/>
      <c r="M1066" s="2"/>
      <c r="N1066" s="2"/>
      <c r="O1066" s="2"/>
      <c r="P1066" s="2"/>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row>
    <row r="1067" spans="1:150" x14ac:dyDescent="0.25">
      <c r="A1067" s="2"/>
      <c r="B1067" s="2"/>
      <c r="C1067" s="2"/>
      <c r="D1067" s="2"/>
      <c r="E1067" s="2"/>
      <c r="F1067" s="2"/>
      <c r="G1067" s="2"/>
      <c r="H1067" s="2"/>
      <c r="I1067" s="2"/>
      <c r="J1067" s="2"/>
      <c r="K1067" s="2"/>
      <c r="L1067" s="2"/>
      <c r="M1067" s="2"/>
      <c r="N1067" s="2"/>
      <c r="O1067" s="2"/>
      <c r="P1067" s="2"/>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row>
    <row r="1068" spans="1:150" x14ac:dyDescent="0.25">
      <c r="A1068" s="2"/>
      <c r="B1068" s="2"/>
      <c r="C1068" s="2"/>
      <c r="D1068" s="2"/>
      <c r="E1068" s="2"/>
      <c r="F1068" s="2"/>
      <c r="G1068" s="2"/>
      <c r="H1068" s="2"/>
      <c r="I1068" s="2"/>
      <c r="J1068" s="2"/>
      <c r="K1068" s="2"/>
      <c r="L1068" s="2"/>
      <c r="M1068" s="2"/>
      <c r="N1068" s="2"/>
      <c r="O1068" s="2"/>
      <c r="P1068" s="2"/>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row>
    <row r="1069" spans="1:150" x14ac:dyDescent="0.25">
      <c r="A1069" s="2"/>
      <c r="B1069" s="2"/>
      <c r="C1069" s="2"/>
      <c r="D1069" s="2"/>
      <c r="E1069" s="2"/>
      <c r="F1069" s="2"/>
      <c r="G1069" s="2"/>
      <c r="H1069" s="2"/>
      <c r="I1069" s="2"/>
      <c r="J1069" s="2"/>
      <c r="K1069" s="2"/>
      <c r="L1069" s="2"/>
      <c r="M1069" s="2"/>
      <c r="N1069" s="2"/>
      <c r="O1069" s="2"/>
      <c r="P1069" s="2"/>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row>
    <row r="1070" spans="1:150" x14ac:dyDescent="0.25">
      <c r="A1070" s="2"/>
      <c r="B1070" s="2"/>
      <c r="C1070" s="2"/>
      <c r="D1070" s="2"/>
      <c r="E1070" s="2"/>
      <c r="F1070" s="2"/>
      <c r="G1070" s="2"/>
      <c r="H1070" s="2"/>
      <c r="I1070" s="2"/>
      <c r="J1070" s="2"/>
      <c r="K1070" s="2"/>
      <c r="L1070" s="2"/>
      <c r="M1070" s="2"/>
      <c r="N1070" s="2"/>
      <c r="O1070" s="2"/>
      <c r="P1070" s="2"/>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row>
    <row r="1071" spans="1:150" x14ac:dyDescent="0.25">
      <c r="A1071" s="2"/>
      <c r="B1071" s="2"/>
      <c r="C1071" s="2"/>
      <c r="D1071" s="2"/>
      <c r="E1071" s="2"/>
      <c r="F1071" s="2"/>
      <c r="G1071" s="2"/>
      <c r="H1071" s="2"/>
      <c r="I1071" s="2"/>
      <c r="J1071" s="2"/>
      <c r="K1071" s="2"/>
      <c r="L1071" s="2"/>
      <c r="M1071" s="2"/>
      <c r="N1071" s="2"/>
      <c r="O1071" s="2"/>
      <c r="P1071" s="2"/>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row>
    <row r="1072" spans="1:150" x14ac:dyDescent="0.25">
      <c r="A1072" s="2"/>
      <c r="B1072" s="2"/>
      <c r="C1072" s="2"/>
      <c r="D1072" s="2"/>
      <c r="E1072" s="2"/>
      <c r="F1072" s="2"/>
      <c r="G1072" s="2"/>
      <c r="H1072" s="2"/>
      <c r="I1072" s="2"/>
      <c r="J1072" s="2"/>
      <c r="K1072" s="2"/>
      <c r="L1072" s="2"/>
      <c r="M1072" s="2"/>
      <c r="N1072" s="2"/>
      <c r="O1072" s="2"/>
      <c r="P1072" s="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row>
    <row r="1073" spans="1:150" x14ac:dyDescent="0.25">
      <c r="A1073" s="2"/>
      <c r="B1073" s="2"/>
      <c r="C1073" s="2"/>
      <c r="D1073" s="2"/>
      <c r="E1073" s="2"/>
      <c r="F1073" s="2"/>
      <c r="G1073" s="2"/>
      <c r="H1073" s="2"/>
      <c r="I1073" s="2"/>
      <c r="J1073" s="2"/>
      <c r="K1073" s="2"/>
      <c r="L1073" s="2"/>
      <c r="M1073" s="2"/>
      <c r="N1073" s="2"/>
      <c r="O1073" s="2"/>
      <c r="P1073" s="2"/>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row>
    <row r="1074" spans="1:150" x14ac:dyDescent="0.25">
      <c r="A1074" s="2"/>
      <c r="B1074" s="2"/>
      <c r="C1074" s="2"/>
      <c r="D1074" s="2"/>
      <c r="E1074" s="2"/>
      <c r="F1074" s="2"/>
      <c r="G1074" s="2"/>
      <c r="H1074" s="2"/>
      <c r="I1074" s="2"/>
      <c r="J1074" s="2"/>
      <c r="K1074" s="2"/>
      <c r="L1074" s="2"/>
      <c r="M1074" s="2"/>
      <c r="N1074" s="2"/>
      <c r="O1074" s="2"/>
      <c r="P1074" s="2"/>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row>
    <row r="1075" spans="1:150" x14ac:dyDescent="0.25">
      <c r="A1075" s="2"/>
      <c r="B1075" s="2"/>
      <c r="C1075" s="2"/>
      <c r="D1075" s="2"/>
      <c r="E1075" s="2"/>
      <c r="F1075" s="2"/>
      <c r="G1075" s="2"/>
      <c r="H1075" s="2"/>
      <c r="I1075" s="2"/>
      <c r="J1075" s="2"/>
      <c r="K1075" s="2"/>
      <c r="L1075" s="2"/>
      <c r="M1075" s="2"/>
      <c r="N1075" s="2"/>
      <c r="O1075" s="2"/>
      <c r="P1075" s="2"/>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row>
    <row r="1076" spans="1:150" x14ac:dyDescent="0.25">
      <c r="A1076" s="2"/>
      <c r="B1076" s="2"/>
      <c r="C1076" s="2"/>
      <c r="D1076" s="2"/>
      <c r="E1076" s="2"/>
      <c r="F1076" s="2"/>
      <c r="G1076" s="2"/>
      <c r="H1076" s="2"/>
      <c r="I1076" s="2"/>
      <c r="J1076" s="2"/>
      <c r="K1076" s="2"/>
      <c r="L1076" s="2"/>
      <c r="M1076" s="2"/>
      <c r="N1076" s="2"/>
      <c r="O1076" s="2"/>
      <c r="P1076" s="2"/>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row>
    <row r="1077" spans="1:150" x14ac:dyDescent="0.25">
      <c r="A1077" s="2"/>
      <c r="B1077" s="2"/>
      <c r="C1077" s="2"/>
      <c r="D1077" s="2"/>
      <c r="E1077" s="2"/>
      <c r="F1077" s="2"/>
      <c r="G1077" s="2"/>
      <c r="H1077" s="2"/>
      <c r="I1077" s="2"/>
      <c r="J1077" s="2"/>
      <c r="K1077" s="2"/>
      <c r="L1077" s="2"/>
      <c r="M1077" s="2"/>
      <c r="N1077" s="2"/>
      <c r="O1077" s="2"/>
      <c r="P1077" s="2"/>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row>
    <row r="1078" spans="1:150" x14ac:dyDescent="0.25">
      <c r="A1078" s="2"/>
      <c r="B1078" s="2"/>
      <c r="C1078" s="2"/>
      <c r="D1078" s="2"/>
      <c r="E1078" s="2"/>
      <c r="F1078" s="2"/>
      <c r="G1078" s="2"/>
      <c r="H1078" s="2"/>
      <c r="I1078" s="2"/>
      <c r="J1078" s="2"/>
      <c r="K1078" s="2"/>
      <c r="L1078" s="2"/>
      <c r="M1078" s="2"/>
      <c r="N1078" s="2"/>
      <c r="O1078" s="2"/>
      <c r="P1078" s="2"/>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row>
    <row r="1079" spans="1:150" x14ac:dyDescent="0.25">
      <c r="A1079" s="2"/>
      <c r="B1079" s="2"/>
      <c r="C1079" s="2"/>
      <c r="D1079" s="2"/>
      <c r="E1079" s="2"/>
      <c r="F1079" s="2"/>
      <c r="G1079" s="2"/>
      <c r="H1079" s="2"/>
      <c r="I1079" s="2"/>
      <c r="J1079" s="2"/>
      <c r="K1079" s="2"/>
      <c r="L1079" s="2"/>
      <c r="M1079" s="2"/>
      <c r="N1079" s="2"/>
      <c r="O1079" s="2"/>
      <c r="P1079" s="2"/>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row>
    <row r="1080" spans="1:150" x14ac:dyDescent="0.25">
      <c r="A1080" s="2"/>
      <c r="B1080" s="2"/>
      <c r="C1080" s="2"/>
      <c r="D1080" s="2"/>
      <c r="E1080" s="2"/>
      <c r="F1080" s="2"/>
      <c r="G1080" s="2"/>
      <c r="H1080" s="2"/>
      <c r="I1080" s="2"/>
      <c r="J1080" s="2"/>
      <c r="K1080" s="2"/>
      <c r="L1080" s="2"/>
      <c r="M1080" s="2"/>
      <c r="N1080" s="2"/>
      <c r="O1080" s="2"/>
      <c r="P1080" s="2"/>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row>
    <row r="1081" spans="1:150" x14ac:dyDescent="0.25">
      <c r="A1081" s="2"/>
      <c r="B1081" s="2"/>
      <c r="C1081" s="2"/>
      <c r="D1081" s="2"/>
      <c r="E1081" s="2"/>
      <c r="F1081" s="2"/>
      <c r="G1081" s="2"/>
      <c r="H1081" s="2"/>
      <c r="I1081" s="2"/>
      <c r="J1081" s="2"/>
      <c r="K1081" s="2"/>
      <c r="L1081" s="2"/>
      <c r="M1081" s="2"/>
      <c r="N1081" s="2"/>
      <c r="O1081" s="2"/>
      <c r="P1081" s="2"/>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row>
    <row r="1082" spans="1:150" x14ac:dyDescent="0.25">
      <c r="A1082" s="2"/>
      <c r="B1082" s="2"/>
      <c r="C1082" s="2"/>
      <c r="D1082" s="2"/>
      <c r="E1082" s="2"/>
      <c r="F1082" s="2"/>
      <c r="G1082" s="2"/>
      <c r="H1082" s="2"/>
      <c r="I1082" s="2"/>
      <c r="J1082" s="2"/>
      <c r="K1082" s="2"/>
      <c r="L1082" s="2"/>
      <c r="M1082" s="2"/>
      <c r="N1082" s="2"/>
      <c r="O1082" s="2"/>
      <c r="P1082" s="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row>
    <row r="1083" spans="1:150" x14ac:dyDescent="0.25">
      <c r="A1083" s="2"/>
      <c r="B1083" s="2"/>
      <c r="C1083" s="2"/>
      <c r="D1083" s="2"/>
      <c r="E1083" s="2"/>
      <c r="F1083" s="2"/>
      <c r="G1083" s="2"/>
      <c r="H1083" s="2"/>
      <c r="I1083" s="2"/>
      <c r="J1083" s="2"/>
      <c r="K1083" s="2"/>
      <c r="L1083" s="2"/>
      <c r="M1083" s="2"/>
      <c r="N1083" s="2"/>
      <c r="O1083" s="2"/>
      <c r="P1083" s="2"/>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row>
    <row r="1084" spans="1:150" x14ac:dyDescent="0.25">
      <c r="A1084" s="2"/>
      <c r="B1084" s="2"/>
      <c r="C1084" s="2"/>
      <c r="D1084" s="2"/>
      <c r="E1084" s="2"/>
      <c r="F1084" s="2"/>
      <c r="G1084" s="2"/>
      <c r="H1084" s="2"/>
      <c r="I1084" s="2"/>
      <c r="J1084" s="2"/>
      <c r="K1084" s="2"/>
      <c r="L1084" s="2"/>
      <c r="M1084" s="2"/>
      <c r="N1084" s="2"/>
      <c r="O1084" s="2"/>
      <c r="P1084" s="2"/>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row>
    <row r="1085" spans="1:150" x14ac:dyDescent="0.25">
      <c r="A1085" s="2"/>
      <c r="B1085" s="2"/>
      <c r="C1085" s="2"/>
      <c r="D1085" s="2"/>
      <c r="E1085" s="2"/>
      <c r="F1085" s="2"/>
      <c r="G1085" s="2"/>
      <c r="H1085" s="2"/>
      <c r="I1085" s="2"/>
      <c r="J1085" s="2"/>
      <c r="K1085" s="2"/>
      <c r="L1085" s="2"/>
      <c r="M1085" s="2"/>
      <c r="N1085" s="2"/>
      <c r="O1085" s="2"/>
      <c r="P1085" s="2"/>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row>
    <row r="1086" spans="1:150" x14ac:dyDescent="0.25">
      <c r="A1086" s="2"/>
      <c r="B1086" s="2"/>
      <c r="C1086" s="2"/>
      <c r="D1086" s="2"/>
      <c r="E1086" s="2"/>
      <c r="F1086" s="2"/>
      <c r="G1086" s="2"/>
      <c r="H1086" s="2"/>
      <c r="I1086" s="2"/>
      <c r="J1086" s="2"/>
      <c r="K1086" s="2"/>
      <c r="L1086" s="2"/>
      <c r="M1086" s="2"/>
      <c r="N1086" s="2"/>
      <c r="O1086" s="2"/>
      <c r="P1086" s="2"/>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row>
    <row r="1087" spans="1:150" x14ac:dyDescent="0.25">
      <c r="A1087" s="2"/>
      <c r="B1087" s="2"/>
      <c r="C1087" s="2"/>
      <c r="D1087" s="2"/>
      <c r="E1087" s="2"/>
      <c r="F1087" s="2"/>
      <c r="G1087" s="2"/>
      <c r="H1087" s="2"/>
      <c r="I1087" s="2"/>
      <c r="J1087" s="2"/>
      <c r="K1087" s="2"/>
      <c r="L1087" s="2"/>
      <c r="M1087" s="2"/>
      <c r="N1087" s="2"/>
      <c r="O1087" s="2"/>
      <c r="P1087" s="2"/>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row>
    <row r="1088" spans="1:150" x14ac:dyDescent="0.25">
      <c r="A1088" s="2"/>
      <c r="B1088" s="2"/>
      <c r="C1088" s="2"/>
      <c r="D1088" s="2"/>
      <c r="E1088" s="2"/>
      <c r="F1088" s="2"/>
      <c r="G1088" s="2"/>
      <c r="H1088" s="2"/>
      <c r="I1088" s="2"/>
      <c r="J1088" s="2"/>
      <c r="K1088" s="2"/>
      <c r="L1088" s="2"/>
      <c r="M1088" s="2"/>
      <c r="N1088" s="2"/>
      <c r="O1088" s="2"/>
      <c r="P1088" s="2"/>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row>
    <row r="1089" spans="1:150" x14ac:dyDescent="0.25">
      <c r="A1089" s="2"/>
      <c r="B1089" s="2"/>
      <c r="C1089" s="2"/>
      <c r="D1089" s="2"/>
      <c r="E1089" s="2"/>
      <c r="F1089" s="2"/>
      <c r="G1089" s="2"/>
      <c r="H1089" s="2"/>
      <c r="I1089" s="2"/>
      <c r="J1089" s="2"/>
      <c r="K1089" s="2"/>
      <c r="L1089" s="2"/>
      <c r="M1089" s="2"/>
      <c r="N1089" s="2"/>
      <c r="O1089" s="2"/>
      <c r="P1089" s="2"/>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row>
    <row r="1090" spans="1:150" x14ac:dyDescent="0.25">
      <c r="A1090" s="2"/>
      <c r="B1090" s="2"/>
      <c r="C1090" s="2"/>
      <c r="D1090" s="2"/>
      <c r="E1090" s="2"/>
      <c r="F1090" s="2"/>
      <c r="G1090" s="2"/>
      <c r="H1090" s="2"/>
      <c r="I1090" s="2"/>
      <c r="J1090" s="2"/>
      <c r="K1090" s="2"/>
      <c r="L1090" s="2"/>
      <c r="M1090" s="2"/>
      <c r="N1090" s="2"/>
      <c r="O1090" s="2"/>
      <c r="P1090" s="2"/>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row>
    <row r="1091" spans="1:150" x14ac:dyDescent="0.25">
      <c r="A1091" s="2"/>
      <c r="B1091" s="2"/>
      <c r="C1091" s="2"/>
      <c r="D1091" s="2"/>
      <c r="E1091" s="2"/>
      <c r="F1091" s="2"/>
      <c r="G1091" s="2"/>
      <c r="H1091" s="2"/>
      <c r="I1091" s="2"/>
      <c r="J1091" s="2"/>
      <c r="K1091" s="2"/>
      <c r="L1091" s="2"/>
      <c r="M1091" s="2"/>
      <c r="N1091" s="2"/>
      <c r="O1091" s="2"/>
      <c r="P1091" s="2"/>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row>
    <row r="1092" spans="1:150" x14ac:dyDescent="0.25">
      <c r="A1092" s="2"/>
      <c r="B1092" s="2"/>
      <c r="C1092" s="2"/>
      <c r="D1092" s="2"/>
      <c r="E1092" s="2"/>
      <c r="F1092" s="2"/>
      <c r="G1092" s="2"/>
      <c r="H1092" s="2"/>
      <c r="I1092" s="2"/>
      <c r="J1092" s="2"/>
      <c r="K1092" s="2"/>
      <c r="L1092" s="2"/>
      <c r="M1092" s="2"/>
      <c r="N1092" s="2"/>
      <c r="O1092" s="2"/>
      <c r="P1092" s="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row>
    <row r="1093" spans="1:150" x14ac:dyDescent="0.25">
      <c r="A1093" s="2"/>
      <c r="B1093" s="2"/>
      <c r="C1093" s="2"/>
      <c r="D1093" s="2"/>
      <c r="E1093" s="2"/>
      <c r="F1093" s="2"/>
      <c r="G1093" s="2"/>
      <c r="H1093" s="2"/>
      <c r="I1093" s="2"/>
      <c r="J1093" s="2"/>
      <c r="K1093" s="2"/>
      <c r="L1093" s="2"/>
      <c r="M1093" s="2"/>
      <c r="N1093" s="2"/>
      <c r="O1093" s="2"/>
      <c r="P1093" s="2"/>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row>
    <row r="1094" spans="1:150" x14ac:dyDescent="0.25">
      <c r="A1094" s="2"/>
      <c r="B1094" s="2"/>
      <c r="C1094" s="2"/>
      <c r="D1094" s="2"/>
      <c r="E1094" s="2"/>
      <c r="F1094" s="2"/>
      <c r="G1094" s="2"/>
      <c r="H1094" s="2"/>
      <c r="I1094" s="2"/>
      <c r="J1094" s="2"/>
      <c r="K1094" s="2"/>
      <c r="L1094" s="2"/>
      <c r="M1094" s="2"/>
      <c r="N1094" s="2"/>
      <c r="O1094" s="2"/>
      <c r="P1094" s="2"/>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row>
    <row r="1095" spans="1:150" x14ac:dyDescent="0.25">
      <c r="A1095" s="2"/>
      <c r="B1095" s="2"/>
      <c r="C1095" s="2"/>
      <c r="D1095" s="2"/>
      <c r="E1095" s="2"/>
      <c r="F1095" s="2"/>
      <c r="G1095" s="2"/>
      <c r="H1095" s="2"/>
      <c r="I1095" s="2"/>
      <c r="J1095" s="2"/>
      <c r="K1095" s="2"/>
      <c r="L1095" s="2"/>
      <c r="M1095" s="2"/>
      <c r="N1095" s="2"/>
      <c r="O1095" s="2"/>
      <c r="P1095" s="2"/>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row>
    <row r="1096" spans="1:150" x14ac:dyDescent="0.25">
      <c r="A1096" s="2"/>
      <c r="B1096" s="2"/>
      <c r="C1096" s="2"/>
      <c r="D1096" s="2"/>
      <c r="E1096" s="2"/>
      <c r="F1096" s="2"/>
      <c r="G1096" s="2"/>
      <c r="H1096" s="2"/>
      <c r="I1096" s="2"/>
      <c r="J1096" s="2"/>
      <c r="K1096" s="2"/>
      <c r="L1096" s="2"/>
      <c r="M1096" s="2"/>
      <c r="N1096" s="2"/>
      <c r="O1096" s="2"/>
      <c r="P1096" s="2"/>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row>
    <row r="1097" spans="1:150" x14ac:dyDescent="0.25">
      <c r="A1097" s="2"/>
      <c r="B1097" s="2"/>
      <c r="C1097" s="2"/>
      <c r="D1097" s="2"/>
      <c r="E1097" s="2"/>
      <c r="F1097" s="2"/>
      <c r="G1097" s="2"/>
      <c r="H1097" s="2"/>
      <c r="I1097" s="2"/>
      <c r="J1097" s="2"/>
      <c r="K1097" s="2"/>
      <c r="L1097" s="2"/>
      <c r="M1097" s="2"/>
      <c r="N1097" s="2"/>
      <c r="O1097" s="2"/>
      <c r="P1097" s="2"/>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row>
    <row r="1098" spans="1:150" x14ac:dyDescent="0.25">
      <c r="A1098" s="2"/>
      <c r="B1098" s="2"/>
      <c r="C1098" s="2"/>
      <c r="D1098" s="2"/>
      <c r="E1098" s="2"/>
      <c r="F1098" s="2"/>
      <c r="G1098" s="2"/>
      <c r="H1098" s="2"/>
      <c r="I1098" s="2"/>
      <c r="J1098" s="2"/>
      <c r="K1098" s="2"/>
      <c r="L1098" s="2"/>
      <c r="M1098" s="2"/>
      <c r="N1098" s="2"/>
      <c r="O1098" s="2"/>
      <c r="P1098" s="2"/>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row>
    <row r="1099" spans="1:150" x14ac:dyDescent="0.25">
      <c r="A1099" s="2"/>
      <c r="B1099" s="2"/>
      <c r="C1099" s="2"/>
      <c r="D1099" s="2"/>
      <c r="E1099" s="2"/>
      <c r="F1099" s="2"/>
      <c r="G1099" s="2"/>
      <c r="H1099" s="2"/>
      <c r="I1099" s="2"/>
      <c r="J1099" s="2"/>
      <c r="K1099" s="2"/>
      <c r="L1099" s="2"/>
      <c r="M1099" s="2"/>
      <c r="N1099" s="2"/>
      <c r="O1099" s="2"/>
      <c r="P1099" s="2"/>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row>
    <row r="1100" spans="1:150" x14ac:dyDescent="0.25">
      <c r="A1100" s="2"/>
      <c r="B1100" s="2"/>
      <c r="C1100" s="2"/>
      <c r="D1100" s="2"/>
      <c r="E1100" s="2"/>
      <c r="F1100" s="2"/>
      <c r="G1100" s="2"/>
      <c r="H1100" s="2"/>
      <c r="I1100" s="2"/>
      <c r="J1100" s="2"/>
      <c r="K1100" s="2"/>
      <c r="L1100" s="2"/>
      <c r="M1100" s="2"/>
      <c r="N1100" s="2"/>
      <c r="O1100" s="2"/>
      <c r="P1100" s="2"/>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row>
    <row r="1101" spans="1:150" x14ac:dyDescent="0.25">
      <c r="A1101" s="2"/>
      <c r="B1101" s="2"/>
      <c r="C1101" s="2"/>
      <c r="D1101" s="2"/>
      <c r="E1101" s="2"/>
      <c r="F1101" s="2"/>
      <c r="G1101" s="2"/>
      <c r="H1101" s="2"/>
      <c r="I1101" s="2"/>
      <c r="J1101" s="2"/>
      <c r="K1101" s="2"/>
      <c r="L1101" s="2"/>
      <c r="M1101" s="2"/>
      <c r="N1101" s="2"/>
      <c r="O1101" s="2"/>
      <c r="P1101" s="2"/>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row>
    <row r="1102" spans="1:150" x14ac:dyDescent="0.25">
      <c r="A1102" s="2"/>
      <c r="B1102" s="2"/>
      <c r="C1102" s="2"/>
      <c r="D1102" s="2"/>
      <c r="E1102" s="2"/>
      <c r="F1102" s="2"/>
      <c r="G1102" s="2"/>
      <c r="H1102" s="2"/>
      <c r="I1102" s="2"/>
      <c r="J1102" s="2"/>
      <c r="K1102" s="2"/>
      <c r="L1102" s="2"/>
      <c r="M1102" s="2"/>
      <c r="N1102" s="2"/>
      <c r="O1102" s="2"/>
      <c r="P1102" s="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row>
    <row r="1103" spans="1:150" x14ac:dyDescent="0.25">
      <c r="A1103" s="2"/>
      <c r="B1103" s="2"/>
      <c r="C1103" s="2"/>
      <c r="D1103" s="2"/>
      <c r="E1103" s="2"/>
      <c r="F1103" s="2"/>
      <c r="G1103" s="2"/>
      <c r="H1103" s="2"/>
      <c r="I1103" s="2"/>
      <c r="J1103" s="2"/>
      <c r="K1103" s="2"/>
      <c r="L1103" s="2"/>
      <c r="M1103" s="2"/>
      <c r="N1103" s="2"/>
      <c r="O1103" s="2"/>
      <c r="P1103" s="2"/>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row>
    <row r="1104" spans="1:150" x14ac:dyDescent="0.25">
      <c r="A1104" s="2"/>
      <c r="B1104" s="2"/>
      <c r="C1104" s="2"/>
      <c r="D1104" s="2"/>
      <c r="E1104" s="2"/>
      <c r="F1104" s="2"/>
      <c r="G1104" s="2"/>
      <c r="H1104" s="2"/>
      <c r="I1104" s="2"/>
      <c r="J1104" s="2"/>
      <c r="K1104" s="2"/>
      <c r="L1104" s="2"/>
      <c r="M1104" s="2"/>
      <c r="N1104" s="2"/>
      <c r="O1104" s="2"/>
      <c r="P1104" s="2"/>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row>
    <row r="1105" spans="1:150" x14ac:dyDescent="0.25">
      <c r="A1105" s="2"/>
      <c r="B1105" s="2"/>
      <c r="C1105" s="2"/>
      <c r="D1105" s="2"/>
      <c r="E1105" s="2"/>
      <c r="F1105" s="2"/>
      <c r="G1105" s="2"/>
      <c r="H1105" s="2"/>
      <c r="I1105" s="2"/>
      <c r="J1105" s="2"/>
      <c r="K1105" s="2"/>
      <c r="L1105" s="2"/>
      <c r="M1105" s="2"/>
      <c r="N1105" s="2"/>
      <c r="O1105" s="2"/>
      <c r="P1105" s="2"/>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row>
    <row r="1106" spans="1:150" x14ac:dyDescent="0.25">
      <c r="A1106" s="2"/>
      <c r="B1106" s="2"/>
      <c r="C1106" s="2"/>
      <c r="D1106" s="2"/>
      <c r="E1106" s="2"/>
      <c r="F1106" s="2"/>
      <c r="G1106" s="2"/>
      <c r="H1106" s="2"/>
      <c r="I1106" s="2"/>
      <c r="J1106" s="2"/>
      <c r="K1106" s="2"/>
      <c r="L1106" s="2"/>
      <c r="M1106" s="2"/>
      <c r="N1106" s="2"/>
      <c r="O1106" s="2"/>
      <c r="P1106" s="2"/>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row>
    <row r="1107" spans="1:150" x14ac:dyDescent="0.25">
      <c r="A1107" s="2"/>
      <c r="B1107" s="2"/>
      <c r="C1107" s="2"/>
      <c r="D1107" s="2"/>
      <c r="E1107" s="2"/>
      <c r="F1107" s="2"/>
      <c r="G1107" s="2"/>
      <c r="H1107" s="2"/>
      <c r="I1107" s="2"/>
      <c r="J1107" s="2"/>
      <c r="K1107" s="2"/>
      <c r="L1107" s="2"/>
      <c r="M1107" s="2"/>
      <c r="N1107" s="2"/>
      <c r="O1107" s="2"/>
      <c r="P1107" s="2"/>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row>
    <row r="1108" spans="1:150" x14ac:dyDescent="0.25">
      <c r="A1108" s="2"/>
      <c r="B1108" s="2"/>
      <c r="C1108" s="2"/>
      <c r="D1108" s="2"/>
      <c r="E1108" s="2"/>
      <c r="F1108" s="2"/>
      <c r="G1108" s="2"/>
      <c r="H1108" s="2"/>
      <c r="I1108" s="2"/>
      <c r="J1108" s="2"/>
      <c r="K1108" s="2"/>
      <c r="L1108" s="2"/>
      <c r="M1108" s="2"/>
      <c r="N1108" s="2"/>
      <c r="O1108" s="2"/>
      <c r="P1108" s="2"/>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row>
    <row r="1109" spans="1:150" x14ac:dyDescent="0.25">
      <c r="A1109" s="2"/>
      <c r="B1109" s="2"/>
      <c r="C1109" s="2"/>
      <c r="D1109" s="2"/>
      <c r="E1109" s="2"/>
      <c r="F1109" s="2"/>
      <c r="G1109" s="2"/>
      <c r="H1109" s="2"/>
      <c r="I1109" s="2"/>
      <c r="J1109" s="2"/>
      <c r="K1109" s="2"/>
      <c r="L1109" s="2"/>
      <c r="M1109" s="2"/>
      <c r="N1109" s="2"/>
      <c r="O1109" s="2"/>
      <c r="P1109" s="2"/>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row>
    <row r="1110" spans="1:150" x14ac:dyDescent="0.25">
      <c r="A1110" s="2"/>
      <c r="B1110" s="2"/>
      <c r="C1110" s="2"/>
      <c r="D1110" s="2"/>
      <c r="E1110" s="2"/>
      <c r="F1110" s="2"/>
      <c r="G1110" s="2"/>
      <c r="H1110" s="2"/>
      <c r="I1110" s="2"/>
      <c r="J1110" s="2"/>
      <c r="K1110" s="2"/>
      <c r="L1110" s="2"/>
      <c r="M1110" s="2"/>
      <c r="N1110" s="2"/>
      <c r="O1110" s="2"/>
      <c r="P1110" s="2"/>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row>
    <row r="1111" spans="1:150" x14ac:dyDescent="0.25">
      <c r="A1111" s="2"/>
      <c r="B1111" s="2"/>
      <c r="C1111" s="2"/>
      <c r="D1111" s="2"/>
      <c r="E1111" s="2"/>
      <c r="F1111" s="2"/>
      <c r="G1111" s="2"/>
      <c r="H1111" s="2"/>
      <c r="I1111" s="2"/>
      <c r="J1111" s="2"/>
      <c r="K1111" s="2"/>
      <c r="L1111" s="2"/>
      <c r="M1111" s="2"/>
      <c r="N1111" s="2"/>
      <c r="O1111" s="2"/>
      <c r="P1111" s="2"/>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row>
    <row r="1112" spans="1:150" x14ac:dyDescent="0.25">
      <c r="A1112" s="2"/>
      <c r="B1112" s="2"/>
      <c r="C1112" s="2"/>
      <c r="D1112" s="2"/>
      <c r="E1112" s="2"/>
      <c r="F1112" s="2"/>
      <c r="G1112" s="2"/>
      <c r="H1112" s="2"/>
      <c r="I1112" s="2"/>
      <c r="J1112" s="2"/>
      <c r="K1112" s="2"/>
      <c r="L1112" s="2"/>
      <c r="M1112" s="2"/>
      <c r="N1112" s="2"/>
      <c r="O1112" s="2"/>
      <c r="P1112" s="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row>
    <row r="1113" spans="1:150" x14ac:dyDescent="0.25">
      <c r="A1113" s="2"/>
      <c r="B1113" s="2"/>
      <c r="C1113" s="2"/>
      <c r="D1113" s="2"/>
      <c r="E1113" s="2"/>
      <c r="F1113" s="2"/>
      <c r="G1113" s="2"/>
      <c r="H1113" s="2"/>
      <c r="I1113" s="2"/>
      <c r="J1113" s="2"/>
      <c r="K1113" s="2"/>
      <c r="L1113" s="2"/>
      <c r="M1113" s="2"/>
      <c r="N1113" s="2"/>
      <c r="O1113" s="2"/>
      <c r="P1113" s="2"/>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row>
    <row r="1114" spans="1:150" x14ac:dyDescent="0.25">
      <c r="A1114" s="2"/>
      <c r="B1114" s="2"/>
      <c r="C1114" s="2"/>
      <c r="D1114" s="2"/>
      <c r="E1114" s="2"/>
      <c r="F1114" s="2"/>
      <c r="G1114" s="2"/>
      <c r="H1114" s="2"/>
      <c r="I1114" s="2"/>
      <c r="J1114" s="2"/>
      <c r="K1114" s="2"/>
      <c r="L1114" s="2"/>
      <c r="M1114" s="2"/>
      <c r="N1114" s="2"/>
      <c r="O1114" s="2"/>
      <c r="P1114" s="2"/>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row>
    <row r="1115" spans="1:150" x14ac:dyDescent="0.25">
      <c r="A1115" s="2"/>
      <c r="B1115" s="2"/>
      <c r="C1115" s="2"/>
      <c r="D1115" s="2"/>
      <c r="E1115" s="2"/>
      <c r="F1115" s="2"/>
      <c r="G1115" s="2"/>
      <c r="H1115" s="2"/>
      <c r="I1115" s="2"/>
      <c r="J1115" s="2"/>
      <c r="K1115" s="2"/>
      <c r="L1115" s="2"/>
      <c r="M1115" s="2"/>
      <c r="N1115" s="2"/>
      <c r="O1115" s="2"/>
      <c r="P1115" s="2"/>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row>
    <row r="1116" spans="1:150" x14ac:dyDescent="0.25">
      <c r="A1116" s="2"/>
      <c r="B1116" s="2"/>
      <c r="C1116" s="2"/>
      <c r="D1116" s="2"/>
      <c r="E1116" s="2"/>
      <c r="F1116" s="2"/>
      <c r="G1116" s="2"/>
      <c r="H1116" s="2"/>
      <c r="I1116" s="2"/>
      <c r="J1116" s="2"/>
      <c r="K1116" s="2"/>
      <c r="L1116" s="2"/>
      <c r="M1116" s="2"/>
      <c r="N1116" s="2"/>
      <c r="O1116" s="2"/>
      <c r="P1116" s="2"/>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row>
    <row r="1117" spans="1:150" x14ac:dyDescent="0.25">
      <c r="A1117" s="2"/>
      <c r="B1117" s="2"/>
      <c r="C1117" s="2"/>
      <c r="D1117" s="2"/>
      <c r="E1117" s="2"/>
      <c r="F1117" s="2"/>
      <c r="G1117" s="2"/>
      <c r="H1117" s="2"/>
      <c r="I1117" s="2"/>
      <c r="J1117" s="2"/>
      <c r="K1117" s="2"/>
      <c r="L1117" s="2"/>
      <c r="M1117" s="2"/>
      <c r="N1117" s="2"/>
      <c r="O1117" s="2"/>
      <c r="P1117" s="2"/>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row>
    <row r="1118" spans="1:150" x14ac:dyDescent="0.25">
      <c r="A1118" s="2"/>
      <c r="B1118" s="2"/>
      <c r="C1118" s="2"/>
      <c r="D1118" s="2"/>
      <c r="E1118" s="2"/>
      <c r="F1118" s="2"/>
      <c r="G1118" s="2"/>
      <c r="H1118" s="2"/>
      <c r="I1118" s="2"/>
      <c r="J1118" s="2"/>
      <c r="K1118" s="2"/>
      <c r="L1118" s="2"/>
      <c r="M1118" s="2"/>
      <c r="N1118" s="2"/>
      <c r="O1118" s="2"/>
      <c r="P1118" s="2"/>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row>
    <row r="1119" spans="1:150" x14ac:dyDescent="0.25">
      <c r="A1119" s="2"/>
      <c r="B1119" s="2"/>
      <c r="C1119" s="2"/>
      <c r="D1119" s="2"/>
      <c r="E1119" s="2"/>
      <c r="F1119" s="2"/>
      <c r="G1119" s="2"/>
      <c r="H1119" s="2"/>
      <c r="I1119" s="2"/>
      <c r="J1119" s="2"/>
      <c r="K1119" s="2"/>
      <c r="L1119" s="2"/>
      <c r="M1119" s="2"/>
      <c r="N1119" s="2"/>
      <c r="O1119" s="2"/>
      <c r="P1119" s="2"/>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row>
    <row r="1120" spans="1:150" x14ac:dyDescent="0.25">
      <c r="A1120" s="2"/>
      <c r="B1120" s="2"/>
      <c r="C1120" s="2"/>
      <c r="D1120" s="2"/>
      <c r="E1120" s="2"/>
      <c r="F1120" s="2"/>
      <c r="G1120" s="2"/>
      <c r="H1120" s="2"/>
      <c r="I1120" s="2"/>
      <c r="J1120" s="2"/>
      <c r="K1120" s="2"/>
      <c r="L1120" s="2"/>
      <c r="M1120" s="2"/>
      <c r="N1120" s="2"/>
      <c r="O1120" s="2"/>
      <c r="P1120" s="2"/>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row>
    <row r="1121" spans="1:150" x14ac:dyDescent="0.25">
      <c r="A1121" s="2"/>
      <c r="B1121" s="2"/>
      <c r="C1121" s="2"/>
      <c r="D1121" s="2"/>
      <c r="E1121" s="2"/>
      <c r="F1121" s="2"/>
      <c r="G1121" s="2"/>
      <c r="H1121" s="2"/>
      <c r="I1121" s="2"/>
      <c r="J1121" s="2"/>
      <c r="K1121" s="2"/>
      <c r="L1121" s="2"/>
      <c r="M1121" s="2"/>
      <c r="N1121" s="2"/>
      <c r="O1121" s="2"/>
      <c r="P1121" s="2"/>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row>
    <row r="1122" spans="1:150" x14ac:dyDescent="0.25">
      <c r="A1122" s="2"/>
      <c r="B1122" s="2"/>
      <c r="C1122" s="2"/>
      <c r="D1122" s="2"/>
      <c r="E1122" s="2"/>
      <c r="F1122" s="2"/>
      <c r="G1122" s="2"/>
      <c r="H1122" s="2"/>
      <c r="I1122" s="2"/>
      <c r="J1122" s="2"/>
      <c r="K1122" s="2"/>
      <c r="L1122" s="2"/>
      <c r="M1122" s="2"/>
      <c r="N1122" s="2"/>
      <c r="O1122" s="2"/>
      <c r="P1122" s="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row>
    <row r="1123" spans="1:150" x14ac:dyDescent="0.25">
      <c r="A1123" s="2"/>
      <c r="B1123" s="2"/>
      <c r="C1123" s="2"/>
      <c r="D1123" s="2"/>
      <c r="E1123" s="2"/>
      <c r="F1123" s="2"/>
      <c r="G1123" s="2"/>
      <c r="H1123" s="2"/>
      <c r="I1123" s="2"/>
      <c r="J1123" s="2"/>
      <c r="K1123" s="2"/>
      <c r="L1123" s="2"/>
      <c r="M1123" s="2"/>
      <c r="N1123" s="2"/>
      <c r="O1123" s="2"/>
      <c r="P1123" s="2"/>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row>
    <row r="1124" spans="1:150" x14ac:dyDescent="0.25">
      <c r="A1124" s="2"/>
      <c r="B1124" s="2"/>
      <c r="C1124" s="2"/>
      <c r="D1124" s="2"/>
      <c r="E1124" s="2"/>
      <c r="F1124" s="2"/>
      <c r="G1124" s="2"/>
      <c r="H1124" s="2"/>
      <c r="I1124" s="2"/>
      <c r="J1124" s="2"/>
      <c r="K1124" s="2"/>
      <c r="L1124" s="2"/>
      <c r="M1124" s="2"/>
      <c r="N1124" s="2"/>
      <c r="O1124" s="2"/>
      <c r="P1124" s="2"/>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row>
    <row r="1125" spans="1:150" x14ac:dyDescent="0.25">
      <c r="A1125" s="2"/>
      <c r="B1125" s="2"/>
      <c r="C1125" s="2"/>
      <c r="D1125" s="2"/>
      <c r="E1125" s="2"/>
      <c r="F1125" s="2"/>
      <c r="G1125" s="2"/>
      <c r="H1125" s="2"/>
      <c r="I1125" s="2"/>
      <c r="J1125" s="2"/>
      <c r="K1125" s="2"/>
      <c r="L1125" s="2"/>
      <c r="M1125" s="2"/>
      <c r="N1125" s="2"/>
      <c r="O1125" s="2"/>
      <c r="P1125" s="2"/>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row>
    <row r="1126" spans="1:150" x14ac:dyDescent="0.25">
      <c r="A1126" s="2"/>
      <c r="B1126" s="2"/>
      <c r="C1126" s="2"/>
      <c r="D1126" s="2"/>
      <c r="E1126" s="2"/>
      <c r="F1126" s="2"/>
      <c r="G1126" s="2"/>
      <c r="H1126" s="2"/>
      <c r="I1126" s="2"/>
      <c r="J1126" s="2"/>
      <c r="K1126" s="2"/>
      <c r="L1126" s="2"/>
      <c r="M1126" s="2"/>
      <c r="N1126" s="2"/>
      <c r="O1126" s="2"/>
      <c r="P1126" s="2"/>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row>
    <row r="1127" spans="1:150" x14ac:dyDescent="0.25">
      <c r="A1127" s="2"/>
      <c r="B1127" s="2"/>
      <c r="C1127" s="2"/>
      <c r="D1127" s="2"/>
      <c r="E1127" s="2"/>
      <c r="F1127" s="2"/>
      <c r="G1127" s="2"/>
      <c r="H1127" s="2"/>
      <c r="I1127" s="2"/>
      <c r="J1127" s="2"/>
      <c r="K1127" s="2"/>
      <c r="L1127" s="2"/>
      <c r="M1127" s="2"/>
      <c r="N1127" s="2"/>
      <c r="O1127" s="2"/>
      <c r="P1127" s="2"/>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row>
    <row r="1128" spans="1:150" x14ac:dyDescent="0.25">
      <c r="A1128" s="2"/>
      <c r="B1128" s="2"/>
      <c r="C1128" s="2"/>
      <c r="D1128" s="2"/>
      <c r="E1128" s="2"/>
      <c r="F1128" s="2"/>
      <c r="G1128" s="2"/>
      <c r="H1128" s="2"/>
      <c r="I1128" s="2"/>
      <c r="J1128" s="2"/>
      <c r="K1128" s="2"/>
      <c r="L1128" s="2"/>
      <c r="M1128" s="2"/>
      <c r="N1128" s="2"/>
      <c r="O1128" s="2"/>
      <c r="P1128" s="2"/>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row>
    <row r="1129" spans="1:150" x14ac:dyDescent="0.25">
      <c r="A1129" s="2"/>
      <c r="B1129" s="2"/>
      <c r="C1129" s="2"/>
      <c r="D1129" s="2"/>
      <c r="E1129" s="2"/>
      <c r="F1129" s="2"/>
      <c r="G1129" s="2"/>
      <c r="H1129" s="2"/>
      <c r="I1129" s="2"/>
      <c r="J1129" s="2"/>
      <c r="K1129" s="2"/>
      <c r="L1129" s="2"/>
      <c r="M1129" s="2"/>
      <c r="N1129" s="2"/>
      <c r="O1129" s="2"/>
      <c r="P1129" s="2"/>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row>
    <row r="1130" spans="1:150" x14ac:dyDescent="0.25">
      <c r="A1130" s="2"/>
      <c r="B1130" s="2"/>
      <c r="C1130" s="2"/>
      <c r="D1130" s="2"/>
      <c r="E1130" s="2"/>
      <c r="F1130" s="2"/>
      <c r="G1130" s="2"/>
      <c r="H1130" s="2"/>
      <c r="I1130" s="2"/>
      <c r="J1130" s="2"/>
      <c r="K1130" s="2"/>
      <c r="L1130" s="2"/>
      <c r="M1130" s="2"/>
      <c r="N1130" s="2"/>
      <c r="O1130" s="2"/>
      <c r="P1130" s="2"/>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row>
    <row r="1131" spans="1:150" x14ac:dyDescent="0.25">
      <c r="A1131" s="2"/>
      <c r="B1131" s="2"/>
      <c r="C1131" s="2"/>
      <c r="D1131" s="2"/>
      <c r="E1131" s="2"/>
      <c r="F1131" s="2"/>
      <c r="G1131" s="2"/>
      <c r="H1131" s="2"/>
      <c r="I1131" s="2"/>
      <c r="J1131" s="2"/>
      <c r="K1131" s="2"/>
      <c r="L1131" s="2"/>
      <c r="M1131" s="2"/>
      <c r="N1131" s="2"/>
      <c r="O1131" s="2"/>
      <c r="P1131" s="2"/>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row>
    <row r="1132" spans="1:150" x14ac:dyDescent="0.25">
      <c r="A1132" s="2"/>
      <c r="B1132" s="2"/>
      <c r="C1132" s="2"/>
      <c r="D1132" s="2"/>
      <c r="E1132" s="2"/>
      <c r="F1132" s="2"/>
      <c r="G1132" s="2"/>
      <c r="H1132" s="2"/>
      <c r="I1132" s="2"/>
      <c r="J1132" s="2"/>
      <c r="K1132" s="2"/>
      <c r="L1132" s="2"/>
      <c r="M1132" s="2"/>
      <c r="N1132" s="2"/>
      <c r="O1132" s="2"/>
      <c r="P1132" s="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row>
    <row r="1133" spans="1:150" x14ac:dyDescent="0.25">
      <c r="A1133" s="2"/>
      <c r="B1133" s="2"/>
      <c r="C1133" s="2"/>
      <c r="D1133" s="2"/>
      <c r="E1133" s="2"/>
      <c r="F1133" s="2"/>
      <c r="G1133" s="2"/>
      <c r="H1133" s="2"/>
      <c r="I1133" s="2"/>
      <c r="J1133" s="2"/>
      <c r="K1133" s="2"/>
      <c r="L1133" s="2"/>
      <c r="M1133" s="2"/>
      <c r="N1133" s="2"/>
      <c r="O1133" s="2"/>
      <c r="P1133" s="2"/>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row>
    <row r="1134" spans="1:150" x14ac:dyDescent="0.25">
      <c r="A1134" s="2"/>
      <c r="B1134" s="2"/>
      <c r="C1134" s="2"/>
      <c r="D1134" s="2"/>
      <c r="E1134" s="2"/>
      <c r="F1134" s="2"/>
      <c r="G1134" s="2"/>
      <c r="H1134" s="2"/>
      <c r="I1134" s="2"/>
      <c r="J1134" s="2"/>
      <c r="K1134" s="2"/>
      <c r="L1134" s="2"/>
      <c r="M1134" s="2"/>
      <c r="N1134" s="2"/>
      <c r="O1134" s="2"/>
      <c r="P1134" s="2"/>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row>
    <row r="1135" spans="1:150" x14ac:dyDescent="0.25">
      <c r="A1135" s="2"/>
      <c r="B1135" s="2"/>
      <c r="C1135" s="2"/>
      <c r="D1135" s="2"/>
      <c r="E1135" s="2"/>
      <c r="F1135" s="2"/>
      <c r="G1135" s="2"/>
      <c r="H1135" s="2"/>
      <c r="I1135" s="2"/>
      <c r="J1135" s="2"/>
      <c r="K1135" s="2"/>
      <c r="L1135" s="2"/>
      <c r="M1135" s="2"/>
      <c r="N1135" s="2"/>
      <c r="O1135" s="2"/>
      <c r="P1135" s="2"/>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row>
    <row r="1136" spans="1:150" x14ac:dyDescent="0.25">
      <c r="A1136" s="2"/>
      <c r="B1136" s="2"/>
      <c r="C1136" s="2"/>
      <c r="D1136" s="2"/>
      <c r="E1136" s="2"/>
      <c r="F1136" s="2"/>
      <c r="G1136" s="2"/>
      <c r="H1136" s="2"/>
      <c r="I1136" s="2"/>
      <c r="J1136" s="2"/>
      <c r="K1136" s="2"/>
      <c r="L1136" s="2"/>
      <c r="M1136" s="2"/>
      <c r="N1136" s="2"/>
      <c r="O1136" s="2"/>
      <c r="P1136" s="2"/>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row>
    <row r="1137" spans="1:150" x14ac:dyDescent="0.25">
      <c r="A1137" s="2"/>
      <c r="B1137" s="2"/>
      <c r="C1137" s="2"/>
      <c r="D1137" s="2"/>
      <c r="E1137" s="2"/>
      <c r="F1137" s="2"/>
      <c r="G1137" s="2"/>
      <c r="H1137" s="2"/>
      <c r="I1137" s="2"/>
      <c r="J1137" s="2"/>
      <c r="K1137" s="2"/>
      <c r="L1137" s="2"/>
      <c r="M1137" s="2"/>
      <c r="N1137" s="2"/>
      <c r="O1137" s="2"/>
      <c r="P1137" s="2"/>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row>
    <row r="1138" spans="1:150" x14ac:dyDescent="0.25">
      <c r="A1138" s="2"/>
      <c r="B1138" s="2"/>
      <c r="C1138" s="2"/>
      <c r="D1138" s="2"/>
      <c r="E1138" s="2"/>
      <c r="F1138" s="2"/>
      <c r="G1138" s="2"/>
      <c r="H1138" s="2"/>
      <c r="I1138" s="2"/>
      <c r="J1138" s="2"/>
      <c r="K1138" s="2"/>
      <c r="L1138" s="2"/>
      <c r="M1138" s="2"/>
      <c r="N1138" s="2"/>
      <c r="O1138" s="2"/>
      <c r="P1138" s="2"/>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row>
    <row r="1139" spans="1:150" x14ac:dyDescent="0.25">
      <c r="A1139" s="2"/>
      <c r="B1139" s="2"/>
      <c r="C1139" s="2"/>
      <c r="D1139" s="2"/>
      <c r="E1139" s="2"/>
      <c r="F1139" s="2"/>
      <c r="G1139" s="2"/>
      <c r="H1139" s="2"/>
      <c r="I1139" s="2"/>
      <c r="J1139" s="2"/>
      <c r="K1139" s="2"/>
      <c r="L1139" s="2"/>
      <c r="M1139" s="2"/>
      <c r="N1139" s="2"/>
      <c r="O1139" s="2"/>
      <c r="P1139" s="2"/>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row>
    <row r="1140" spans="1:150" x14ac:dyDescent="0.25">
      <c r="A1140" s="2"/>
      <c r="B1140" s="2"/>
      <c r="C1140" s="2"/>
      <c r="D1140" s="2"/>
      <c r="E1140" s="2"/>
      <c r="F1140" s="2"/>
      <c r="G1140" s="2"/>
      <c r="H1140" s="2"/>
      <c r="I1140" s="2"/>
      <c r="J1140" s="2"/>
      <c r="K1140" s="2"/>
      <c r="L1140" s="2"/>
      <c r="M1140" s="2"/>
      <c r="N1140" s="2"/>
      <c r="O1140" s="2"/>
      <c r="P1140" s="2"/>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row>
    <row r="1141" spans="1:150" x14ac:dyDescent="0.25">
      <c r="A1141" s="2"/>
      <c r="B1141" s="2"/>
      <c r="C1141" s="2"/>
      <c r="D1141" s="2"/>
      <c r="E1141" s="2"/>
      <c r="F1141" s="2"/>
      <c r="G1141" s="2"/>
      <c r="H1141" s="2"/>
      <c r="I1141" s="2"/>
      <c r="J1141" s="2"/>
      <c r="K1141" s="2"/>
      <c r="L1141" s="2"/>
      <c r="M1141" s="2"/>
      <c r="N1141" s="2"/>
      <c r="O1141" s="2"/>
      <c r="P1141" s="2"/>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row>
    <row r="1142" spans="1:150" x14ac:dyDescent="0.25">
      <c r="A1142" s="2"/>
      <c r="B1142" s="2"/>
      <c r="C1142" s="2"/>
      <c r="D1142" s="2"/>
      <c r="E1142" s="2"/>
      <c r="F1142" s="2"/>
      <c r="G1142" s="2"/>
      <c r="H1142" s="2"/>
      <c r="I1142" s="2"/>
      <c r="J1142" s="2"/>
      <c r="K1142" s="2"/>
      <c r="L1142" s="2"/>
      <c r="M1142" s="2"/>
      <c r="N1142" s="2"/>
      <c r="O1142" s="2"/>
      <c r="P1142" s="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row>
    <row r="1143" spans="1:150" x14ac:dyDescent="0.25">
      <c r="A1143" s="2"/>
      <c r="B1143" s="2"/>
      <c r="C1143" s="2"/>
      <c r="D1143" s="2"/>
      <c r="E1143" s="2"/>
      <c r="F1143" s="2"/>
      <c r="G1143" s="2"/>
      <c r="H1143" s="2"/>
      <c r="I1143" s="2"/>
      <c r="J1143" s="2"/>
      <c r="K1143" s="2"/>
      <c r="L1143" s="2"/>
      <c r="M1143" s="2"/>
      <c r="N1143" s="2"/>
      <c r="O1143" s="2"/>
      <c r="P1143" s="2"/>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row>
    <row r="1144" spans="1:150" x14ac:dyDescent="0.25">
      <c r="A1144" s="2"/>
      <c r="B1144" s="2"/>
      <c r="C1144" s="2"/>
      <c r="D1144" s="2"/>
      <c r="E1144" s="2"/>
      <c r="F1144" s="2"/>
      <c r="G1144" s="2"/>
      <c r="H1144" s="2"/>
      <c r="I1144" s="2"/>
      <c r="J1144" s="2"/>
      <c r="K1144" s="2"/>
      <c r="L1144" s="2"/>
      <c r="M1144" s="2"/>
      <c r="N1144" s="2"/>
      <c r="O1144" s="2"/>
      <c r="P1144" s="2"/>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row>
    <row r="1145" spans="1:150" x14ac:dyDescent="0.25">
      <c r="A1145" s="2"/>
      <c r="B1145" s="2"/>
      <c r="C1145" s="2"/>
      <c r="D1145" s="2"/>
      <c r="E1145" s="2"/>
      <c r="F1145" s="2"/>
      <c r="G1145" s="2"/>
      <c r="H1145" s="2"/>
      <c r="I1145" s="2"/>
      <c r="J1145" s="2"/>
      <c r="K1145" s="2"/>
      <c r="L1145" s="2"/>
      <c r="M1145" s="2"/>
      <c r="N1145" s="2"/>
      <c r="O1145" s="2"/>
      <c r="P1145" s="2"/>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row>
    <row r="1146" spans="1:150" x14ac:dyDescent="0.25">
      <c r="A1146" s="2"/>
      <c r="B1146" s="2"/>
      <c r="C1146" s="2"/>
      <c r="D1146" s="2"/>
      <c r="E1146" s="2"/>
      <c r="F1146" s="2"/>
      <c r="G1146" s="2"/>
      <c r="H1146" s="2"/>
      <c r="I1146" s="2"/>
      <c r="J1146" s="2"/>
      <c r="K1146" s="2"/>
      <c r="L1146" s="2"/>
      <c r="M1146" s="2"/>
      <c r="N1146" s="2"/>
      <c r="O1146" s="2"/>
      <c r="P1146" s="2"/>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row>
    <row r="1147" spans="1:150" x14ac:dyDescent="0.25">
      <c r="A1147" s="2"/>
      <c r="B1147" s="2"/>
      <c r="C1147" s="2"/>
      <c r="D1147" s="2"/>
      <c r="E1147" s="2"/>
      <c r="F1147" s="2"/>
      <c r="G1147" s="2"/>
      <c r="H1147" s="2"/>
      <c r="I1147" s="2"/>
      <c r="J1147" s="2"/>
      <c r="K1147" s="2"/>
      <c r="L1147" s="2"/>
      <c r="M1147" s="2"/>
      <c r="N1147" s="2"/>
      <c r="O1147" s="2"/>
      <c r="P1147" s="2"/>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row>
    <row r="1148" spans="1:150" x14ac:dyDescent="0.25">
      <c r="A1148" s="2"/>
      <c r="B1148" s="2"/>
      <c r="C1148" s="2"/>
      <c r="D1148" s="2"/>
      <c r="E1148" s="2"/>
      <c r="F1148" s="2"/>
      <c r="G1148" s="2"/>
      <c r="H1148" s="2"/>
      <c r="I1148" s="2"/>
      <c r="J1148" s="2"/>
      <c r="K1148" s="2"/>
      <c r="L1148" s="2"/>
      <c r="M1148" s="2"/>
      <c r="N1148" s="2"/>
      <c r="O1148" s="2"/>
      <c r="P1148" s="2"/>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row>
    <row r="1149" spans="1:150" x14ac:dyDescent="0.25">
      <c r="A1149" s="2"/>
      <c r="B1149" s="2"/>
      <c r="C1149" s="2"/>
      <c r="D1149" s="2"/>
      <c r="E1149" s="2"/>
      <c r="F1149" s="2"/>
      <c r="G1149" s="2"/>
      <c r="H1149" s="2"/>
      <c r="I1149" s="2"/>
      <c r="J1149" s="2"/>
      <c r="K1149" s="2"/>
      <c r="L1149" s="2"/>
      <c r="M1149" s="2"/>
      <c r="N1149" s="2"/>
      <c r="O1149" s="2"/>
      <c r="P1149" s="2"/>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row>
    <row r="1150" spans="1:150" x14ac:dyDescent="0.25">
      <c r="A1150" s="2"/>
      <c r="B1150" s="2"/>
      <c r="C1150" s="2"/>
      <c r="D1150" s="2"/>
      <c r="E1150" s="2"/>
      <c r="F1150" s="2"/>
      <c r="G1150" s="2"/>
      <c r="H1150" s="2"/>
      <c r="I1150" s="2"/>
      <c r="J1150" s="2"/>
      <c r="K1150" s="2"/>
      <c r="L1150" s="2"/>
      <c r="M1150" s="2"/>
      <c r="N1150" s="2"/>
      <c r="O1150" s="2"/>
      <c r="P1150" s="2"/>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row>
    <row r="1151" spans="1:150" x14ac:dyDescent="0.25">
      <c r="A1151" s="2"/>
      <c r="B1151" s="2"/>
      <c r="C1151" s="2"/>
      <c r="D1151" s="2"/>
      <c r="E1151" s="2"/>
      <c r="F1151" s="2"/>
      <c r="G1151" s="2"/>
      <c r="H1151" s="2"/>
      <c r="I1151" s="2"/>
      <c r="J1151" s="2"/>
      <c r="K1151" s="2"/>
      <c r="L1151" s="2"/>
      <c r="M1151" s="2"/>
      <c r="N1151" s="2"/>
      <c r="O1151" s="2"/>
      <c r="P1151" s="2"/>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row>
    <row r="1152" spans="1:150" x14ac:dyDescent="0.25">
      <c r="A1152" s="2"/>
      <c r="B1152" s="2"/>
      <c r="C1152" s="2"/>
      <c r="D1152" s="2"/>
      <c r="E1152" s="2"/>
      <c r="F1152" s="2"/>
      <c r="G1152" s="2"/>
      <c r="H1152" s="2"/>
      <c r="I1152" s="2"/>
      <c r="J1152" s="2"/>
      <c r="K1152" s="2"/>
      <c r="L1152" s="2"/>
      <c r="M1152" s="2"/>
      <c r="N1152" s="2"/>
      <c r="O1152" s="2"/>
      <c r="P1152" s="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row>
    <row r="1153" spans="1:150" x14ac:dyDescent="0.25">
      <c r="A1153" s="2"/>
      <c r="B1153" s="2"/>
      <c r="C1153" s="2"/>
      <c r="D1153" s="2"/>
      <c r="E1153" s="2"/>
      <c r="F1153" s="2"/>
      <c r="G1153" s="2"/>
      <c r="H1153" s="2"/>
      <c r="I1153" s="2"/>
      <c r="J1153" s="2"/>
      <c r="K1153" s="2"/>
      <c r="L1153" s="2"/>
      <c r="M1153" s="2"/>
      <c r="N1153" s="2"/>
      <c r="O1153" s="2"/>
      <c r="P1153" s="2"/>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row>
    <row r="1154" spans="1:150" x14ac:dyDescent="0.25">
      <c r="A1154" s="2"/>
      <c r="B1154" s="2"/>
      <c r="C1154" s="2"/>
      <c r="D1154" s="2"/>
      <c r="E1154" s="2"/>
      <c r="F1154" s="2"/>
      <c r="G1154" s="2"/>
      <c r="H1154" s="2"/>
      <c r="I1154" s="2"/>
      <c r="J1154" s="2"/>
      <c r="K1154" s="2"/>
      <c r="L1154" s="2"/>
      <c r="M1154" s="2"/>
      <c r="N1154" s="2"/>
      <c r="O1154" s="2"/>
      <c r="P1154" s="2"/>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row>
    <row r="1155" spans="1:150" x14ac:dyDescent="0.25">
      <c r="A1155" s="2"/>
      <c r="B1155" s="2"/>
      <c r="C1155" s="2"/>
      <c r="D1155" s="2"/>
      <c r="E1155" s="2"/>
      <c r="F1155" s="2"/>
      <c r="G1155" s="2"/>
      <c r="H1155" s="2"/>
      <c r="I1155" s="2"/>
      <c r="J1155" s="2"/>
      <c r="K1155" s="2"/>
      <c r="L1155" s="2"/>
      <c r="M1155" s="2"/>
      <c r="N1155" s="2"/>
      <c r="O1155" s="2"/>
      <c r="P1155" s="2"/>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row>
    <row r="1156" spans="1:150" x14ac:dyDescent="0.25">
      <c r="A1156" s="2"/>
      <c r="B1156" s="2"/>
      <c r="C1156" s="2"/>
      <c r="D1156" s="2"/>
      <c r="E1156" s="2"/>
      <c r="F1156" s="2"/>
      <c r="G1156" s="2"/>
      <c r="H1156" s="2"/>
      <c r="I1156" s="2"/>
      <c r="J1156" s="2"/>
      <c r="K1156" s="2"/>
      <c r="L1156" s="2"/>
      <c r="M1156" s="2"/>
      <c r="N1156" s="2"/>
      <c r="O1156" s="2"/>
      <c r="P1156" s="2"/>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row>
    <row r="1157" spans="1:150" x14ac:dyDescent="0.25">
      <c r="A1157" s="2"/>
      <c r="B1157" s="2"/>
      <c r="C1157" s="2"/>
      <c r="D1157" s="2"/>
      <c r="E1157" s="2"/>
      <c r="F1157" s="2"/>
      <c r="G1157" s="2"/>
      <c r="H1157" s="2"/>
      <c r="I1157" s="2"/>
      <c r="J1157" s="2"/>
      <c r="K1157" s="2"/>
      <c r="L1157" s="2"/>
      <c r="M1157" s="2"/>
      <c r="N1157" s="2"/>
      <c r="O1157" s="2"/>
      <c r="P1157" s="2"/>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row>
    <row r="1158" spans="1:150" x14ac:dyDescent="0.25">
      <c r="A1158" s="2"/>
      <c r="B1158" s="2"/>
      <c r="C1158" s="2"/>
      <c r="D1158" s="2"/>
      <c r="E1158" s="2"/>
      <c r="F1158" s="2"/>
      <c r="G1158" s="2"/>
      <c r="H1158" s="2"/>
      <c r="I1158" s="2"/>
      <c r="J1158" s="2"/>
      <c r="K1158" s="2"/>
      <c r="L1158" s="2"/>
      <c r="M1158" s="2"/>
      <c r="N1158" s="2"/>
      <c r="O1158" s="2"/>
      <c r="P1158" s="2"/>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row>
    <row r="1159" spans="1:150" x14ac:dyDescent="0.25">
      <c r="A1159" s="2"/>
      <c r="B1159" s="2"/>
      <c r="C1159" s="2"/>
      <c r="D1159" s="2"/>
      <c r="E1159" s="2"/>
      <c r="F1159" s="2"/>
      <c r="G1159" s="2"/>
      <c r="H1159" s="2"/>
      <c r="I1159" s="2"/>
      <c r="J1159" s="2"/>
      <c r="K1159" s="2"/>
      <c r="L1159" s="2"/>
      <c r="M1159" s="2"/>
      <c r="N1159" s="2"/>
      <c r="O1159" s="2"/>
      <c r="P1159" s="2"/>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row>
    <row r="1160" spans="1:150" x14ac:dyDescent="0.25">
      <c r="A1160" s="2"/>
      <c r="B1160" s="2"/>
      <c r="C1160" s="2"/>
      <c r="D1160" s="2"/>
      <c r="E1160" s="2"/>
      <c r="F1160" s="2"/>
      <c r="G1160" s="2"/>
      <c r="H1160" s="2"/>
      <c r="I1160" s="2"/>
      <c r="J1160" s="2"/>
      <c r="K1160" s="2"/>
      <c r="L1160" s="2"/>
      <c r="M1160" s="2"/>
      <c r="N1160" s="2"/>
      <c r="O1160" s="2"/>
      <c r="P1160" s="2"/>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row>
    <row r="1161" spans="1:150" x14ac:dyDescent="0.25">
      <c r="A1161" s="2"/>
      <c r="B1161" s="2"/>
      <c r="C1161" s="2"/>
      <c r="D1161" s="2"/>
      <c r="E1161" s="2"/>
      <c r="F1161" s="2"/>
      <c r="G1161" s="2"/>
      <c r="H1161" s="2"/>
      <c r="I1161" s="2"/>
      <c r="J1161" s="2"/>
      <c r="K1161" s="2"/>
      <c r="L1161" s="2"/>
      <c r="M1161" s="2"/>
      <c r="N1161" s="2"/>
      <c r="O1161" s="2"/>
      <c r="P1161" s="2"/>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row>
    <row r="1162" spans="1:150" x14ac:dyDescent="0.25">
      <c r="A1162" s="2"/>
      <c r="B1162" s="2"/>
      <c r="C1162" s="2"/>
      <c r="D1162" s="2"/>
      <c r="E1162" s="2"/>
      <c r="F1162" s="2"/>
      <c r="G1162" s="2"/>
      <c r="H1162" s="2"/>
      <c r="I1162" s="2"/>
      <c r="J1162" s="2"/>
      <c r="K1162" s="2"/>
      <c r="L1162" s="2"/>
      <c r="M1162" s="2"/>
      <c r="N1162" s="2"/>
      <c r="O1162" s="2"/>
      <c r="P1162" s="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row>
    <row r="1163" spans="1:150" x14ac:dyDescent="0.25">
      <c r="A1163" s="2"/>
      <c r="B1163" s="2"/>
      <c r="C1163" s="2"/>
      <c r="D1163" s="2"/>
      <c r="E1163" s="2"/>
      <c r="F1163" s="2"/>
      <c r="G1163" s="2"/>
      <c r="H1163" s="2"/>
      <c r="I1163" s="2"/>
      <c r="J1163" s="2"/>
      <c r="K1163" s="2"/>
      <c r="L1163" s="2"/>
      <c r="M1163" s="2"/>
      <c r="N1163" s="2"/>
      <c r="O1163" s="2"/>
      <c r="P1163" s="2"/>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row>
    <row r="1164" spans="1:150" x14ac:dyDescent="0.25">
      <c r="A1164" s="2"/>
      <c r="B1164" s="2"/>
      <c r="C1164" s="2"/>
      <c r="D1164" s="2"/>
      <c r="E1164" s="2"/>
      <c r="F1164" s="2"/>
      <c r="G1164" s="2"/>
      <c r="H1164" s="2"/>
      <c r="I1164" s="2"/>
      <c r="J1164" s="2"/>
      <c r="K1164" s="2"/>
      <c r="L1164" s="2"/>
      <c r="M1164" s="2"/>
      <c r="N1164" s="2"/>
      <c r="O1164" s="2"/>
      <c r="P1164" s="2"/>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row>
    <row r="1165" spans="1:150" x14ac:dyDescent="0.25">
      <c r="A1165" s="2"/>
      <c r="B1165" s="2"/>
      <c r="C1165" s="2"/>
      <c r="D1165" s="2"/>
      <c r="E1165" s="2"/>
      <c r="F1165" s="2"/>
      <c r="G1165" s="2"/>
      <c r="H1165" s="2"/>
      <c r="I1165" s="2"/>
      <c r="J1165" s="2"/>
      <c r="K1165" s="2"/>
      <c r="L1165" s="2"/>
      <c r="M1165" s="2"/>
      <c r="N1165" s="2"/>
      <c r="O1165" s="2"/>
      <c r="P1165" s="2"/>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row>
    <row r="1166" spans="1:150" x14ac:dyDescent="0.25">
      <c r="A1166" s="2"/>
      <c r="B1166" s="2"/>
      <c r="C1166" s="2"/>
      <c r="D1166" s="2"/>
      <c r="E1166" s="2"/>
      <c r="F1166" s="2"/>
      <c r="G1166" s="2"/>
      <c r="H1166" s="2"/>
      <c r="I1166" s="2"/>
      <c r="J1166" s="2"/>
      <c r="K1166" s="2"/>
      <c r="L1166" s="2"/>
      <c r="M1166" s="2"/>
      <c r="N1166" s="2"/>
      <c r="O1166" s="2"/>
      <c r="P1166" s="2"/>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row>
    <row r="1167" spans="1:150" x14ac:dyDescent="0.25">
      <c r="A1167" s="2"/>
      <c r="B1167" s="2"/>
      <c r="C1167" s="2"/>
      <c r="D1167" s="2"/>
      <c r="E1167" s="2"/>
      <c r="F1167" s="2"/>
      <c r="G1167" s="2"/>
      <c r="H1167" s="2"/>
      <c r="I1167" s="2"/>
      <c r="J1167" s="2"/>
      <c r="K1167" s="2"/>
      <c r="L1167" s="2"/>
      <c r="M1167" s="2"/>
      <c r="N1167" s="2"/>
      <c r="O1167" s="2"/>
      <c r="P1167" s="2"/>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row>
    <row r="1168" spans="1:150" x14ac:dyDescent="0.25">
      <c r="A1168" s="2"/>
      <c r="B1168" s="2"/>
      <c r="C1168" s="2"/>
      <c r="D1168" s="2"/>
      <c r="E1168" s="2"/>
      <c r="F1168" s="2"/>
      <c r="G1168" s="2"/>
      <c r="H1168" s="2"/>
      <c r="I1168" s="2"/>
      <c r="J1168" s="2"/>
      <c r="K1168" s="2"/>
      <c r="L1168" s="2"/>
      <c r="M1168" s="2"/>
      <c r="N1168" s="2"/>
      <c r="O1168" s="2"/>
      <c r="P1168" s="2"/>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row>
    <row r="1169" spans="1:150" x14ac:dyDescent="0.25">
      <c r="A1169" s="2"/>
      <c r="B1169" s="2"/>
      <c r="C1169" s="2"/>
      <c r="D1169" s="2"/>
      <c r="E1169" s="2"/>
      <c r="F1169" s="2"/>
      <c r="G1169" s="2"/>
      <c r="H1169" s="2"/>
      <c r="I1169" s="2"/>
      <c r="J1169" s="2"/>
      <c r="K1169" s="2"/>
      <c r="L1169" s="2"/>
      <c r="M1169" s="2"/>
      <c r="N1169" s="2"/>
      <c r="O1169" s="2"/>
      <c r="P1169" s="2"/>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row>
    <row r="1170" spans="1:150" x14ac:dyDescent="0.25">
      <c r="A1170" s="2"/>
      <c r="B1170" s="2"/>
      <c r="C1170" s="2"/>
      <c r="D1170" s="2"/>
      <c r="E1170" s="2"/>
      <c r="F1170" s="2"/>
      <c r="G1170" s="2"/>
      <c r="H1170" s="2"/>
      <c r="I1170" s="2"/>
      <c r="J1170" s="2"/>
      <c r="K1170" s="2"/>
      <c r="L1170" s="2"/>
      <c r="M1170" s="2"/>
      <c r="N1170" s="2"/>
      <c r="O1170" s="2"/>
      <c r="P1170" s="2"/>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row>
    <row r="1171" spans="1:150" x14ac:dyDescent="0.25">
      <c r="A1171" s="2"/>
      <c r="B1171" s="2"/>
      <c r="C1171" s="2"/>
      <c r="D1171" s="2"/>
      <c r="E1171" s="2"/>
      <c r="F1171" s="2"/>
      <c r="G1171" s="2"/>
      <c r="H1171" s="2"/>
      <c r="I1171" s="2"/>
      <c r="J1171" s="2"/>
      <c r="K1171" s="2"/>
      <c r="L1171" s="2"/>
      <c r="M1171" s="2"/>
      <c r="N1171" s="2"/>
      <c r="O1171" s="2"/>
      <c r="P1171" s="2"/>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row>
    <row r="1172" spans="1:150" x14ac:dyDescent="0.25">
      <c r="A1172" s="2"/>
      <c r="B1172" s="2"/>
      <c r="C1172" s="2"/>
      <c r="D1172" s="2"/>
      <c r="E1172" s="2"/>
      <c r="F1172" s="2"/>
      <c r="G1172" s="2"/>
      <c r="H1172" s="2"/>
      <c r="I1172" s="2"/>
      <c r="J1172" s="2"/>
      <c r="K1172" s="2"/>
      <c r="L1172" s="2"/>
      <c r="M1172" s="2"/>
      <c r="N1172" s="2"/>
      <c r="O1172" s="2"/>
      <c r="P1172" s="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row>
    <row r="1173" spans="1:150" x14ac:dyDescent="0.25">
      <c r="A1173" s="2"/>
      <c r="B1173" s="2"/>
      <c r="C1173" s="2"/>
      <c r="D1173" s="2"/>
      <c r="E1173" s="2"/>
      <c r="F1173" s="2"/>
      <c r="G1173" s="2"/>
      <c r="H1173" s="2"/>
      <c r="I1173" s="2"/>
      <c r="J1173" s="2"/>
      <c r="K1173" s="2"/>
      <c r="L1173" s="2"/>
      <c r="M1173" s="2"/>
      <c r="N1173" s="2"/>
      <c r="O1173" s="2"/>
      <c r="P1173" s="2"/>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row>
    <row r="1174" spans="1:150" x14ac:dyDescent="0.25">
      <c r="A1174" s="2"/>
      <c r="B1174" s="2"/>
      <c r="C1174" s="2"/>
      <c r="D1174" s="2"/>
      <c r="E1174" s="2"/>
      <c r="F1174" s="2"/>
      <c r="G1174" s="2"/>
      <c r="H1174" s="2"/>
      <c r="I1174" s="2"/>
      <c r="J1174" s="2"/>
      <c r="K1174" s="2"/>
      <c r="L1174" s="2"/>
      <c r="M1174" s="2"/>
      <c r="N1174" s="2"/>
      <c r="O1174" s="2"/>
      <c r="P1174" s="2"/>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row>
    <row r="1175" spans="1:150" x14ac:dyDescent="0.25">
      <c r="A1175" s="2"/>
      <c r="B1175" s="2"/>
      <c r="C1175" s="2"/>
      <c r="D1175" s="2"/>
      <c r="E1175" s="2"/>
      <c r="F1175" s="2"/>
      <c r="G1175" s="2"/>
      <c r="H1175" s="2"/>
      <c r="I1175" s="2"/>
      <c r="J1175" s="2"/>
      <c r="K1175" s="2"/>
      <c r="L1175" s="2"/>
      <c r="M1175" s="2"/>
      <c r="N1175" s="2"/>
      <c r="O1175" s="2"/>
      <c r="P1175" s="2"/>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row>
    <row r="1176" spans="1:150" x14ac:dyDescent="0.25">
      <c r="A1176" s="2"/>
      <c r="B1176" s="2"/>
      <c r="C1176" s="2"/>
      <c r="D1176" s="2"/>
      <c r="E1176" s="2"/>
      <c r="F1176" s="2"/>
      <c r="G1176" s="2"/>
      <c r="H1176" s="2"/>
      <c r="I1176" s="2"/>
      <c r="J1176" s="2"/>
      <c r="K1176" s="2"/>
      <c r="L1176" s="2"/>
      <c r="M1176" s="2"/>
      <c r="N1176" s="2"/>
      <c r="O1176" s="2"/>
      <c r="P1176" s="2"/>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row>
    <row r="1177" spans="1:150" x14ac:dyDescent="0.25">
      <c r="A1177" s="2"/>
      <c r="B1177" s="2"/>
      <c r="C1177" s="2"/>
      <c r="D1177" s="2"/>
      <c r="E1177" s="2"/>
      <c r="F1177" s="2"/>
      <c r="G1177" s="2"/>
      <c r="H1177" s="2"/>
      <c r="I1177" s="2"/>
      <c r="J1177" s="2"/>
      <c r="K1177" s="2"/>
      <c r="L1177" s="2"/>
      <c r="M1177" s="2"/>
      <c r="N1177" s="2"/>
      <c r="O1177" s="2"/>
      <c r="P1177" s="2"/>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row>
    <row r="1178" spans="1:150" x14ac:dyDescent="0.25">
      <c r="A1178" s="2"/>
      <c r="B1178" s="2"/>
      <c r="C1178" s="2"/>
      <c r="D1178" s="2"/>
      <c r="E1178" s="2"/>
      <c r="F1178" s="2"/>
      <c r="G1178" s="2"/>
      <c r="H1178" s="2"/>
      <c r="I1178" s="2"/>
      <c r="J1178" s="2"/>
      <c r="K1178" s="2"/>
      <c r="L1178" s="2"/>
      <c r="M1178" s="2"/>
      <c r="N1178" s="2"/>
      <c r="O1178" s="2"/>
      <c r="P1178" s="2"/>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row>
    <row r="1179" spans="1:150" x14ac:dyDescent="0.25">
      <c r="A1179" s="2"/>
      <c r="B1179" s="2"/>
      <c r="C1179" s="2"/>
      <c r="D1179" s="2"/>
      <c r="E1179" s="2"/>
      <c r="F1179" s="2"/>
      <c r="G1179" s="2"/>
      <c r="H1179" s="2"/>
      <c r="I1179" s="2"/>
      <c r="J1179" s="2"/>
      <c r="K1179" s="2"/>
      <c r="L1179" s="2"/>
      <c r="M1179" s="2"/>
      <c r="N1179" s="2"/>
      <c r="O1179" s="2"/>
      <c r="P1179" s="2"/>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row>
    <row r="1180" spans="1:150" x14ac:dyDescent="0.25">
      <c r="A1180" s="2"/>
      <c r="B1180" s="2"/>
      <c r="C1180" s="2"/>
      <c r="D1180" s="2"/>
      <c r="E1180" s="2"/>
      <c r="F1180" s="2"/>
      <c r="G1180" s="2"/>
      <c r="H1180" s="2"/>
      <c r="I1180" s="2"/>
      <c r="J1180" s="2"/>
      <c r="K1180" s="2"/>
      <c r="L1180" s="2"/>
      <c r="M1180" s="2"/>
      <c r="N1180" s="2"/>
      <c r="O1180" s="2"/>
      <c r="P1180" s="2"/>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row>
    <row r="1181" spans="1:150" x14ac:dyDescent="0.25">
      <c r="A1181" s="2"/>
      <c r="B1181" s="2"/>
      <c r="C1181" s="2"/>
      <c r="D1181" s="2"/>
      <c r="E1181" s="2"/>
      <c r="F1181" s="2"/>
      <c r="G1181" s="2"/>
      <c r="H1181" s="2"/>
      <c r="I1181" s="2"/>
      <c r="J1181" s="2"/>
      <c r="K1181" s="2"/>
      <c r="L1181" s="2"/>
      <c r="M1181" s="2"/>
      <c r="N1181" s="2"/>
      <c r="O1181" s="2"/>
      <c r="P1181" s="2"/>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row>
    <row r="1182" spans="1:150" x14ac:dyDescent="0.25">
      <c r="A1182" s="2"/>
      <c r="B1182" s="2"/>
      <c r="C1182" s="2"/>
      <c r="D1182" s="2"/>
      <c r="E1182" s="2"/>
      <c r="F1182" s="2"/>
      <c r="G1182" s="2"/>
      <c r="H1182" s="2"/>
      <c r="I1182" s="2"/>
      <c r="J1182" s="2"/>
      <c r="K1182" s="2"/>
      <c r="L1182" s="2"/>
      <c r="M1182" s="2"/>
      <c r="N1182" s="2"/>
      <c r="O1182" s="2"/>
      <c r="P1182" s="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row>
    <row r="1183" spans="1:150" x14ac:dyDescent="0.25">
      <c r="A1183" s="2"/>
      <c r="B1183" s="2"/>
      <c r="C1183" s="2"/>
      <c r="D1183" s="2"/>
      <c r="E1183" s="2"/>
      <c r="F1183" s="2"/>
      <c r="G1183" s="2"/>
      <c r="H1183" s="2"/>
      <c r="I1183" s="2"/>
      <c r="J1183" s="2"/>
      <c r="K1183" s="2"/>
      <c r="L1183" s="2"/>
      <c r="M1183" s="2"/>
      <c r="N1183" s="2"/>
      <c r="O1183" s="2"/>
      <c r="P1183" s="2"/>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row>
    <row r="1184" spans="1:150" x14ac:dyDescent="0.25">
      <c r="A1184" s="2"/>
      <c r="B1184" s="2"/>
      <c r="C1184" s="2"/>
      <c r="D1184" s="2"/>
      <c r="E1184" s="2"/>
      <c r="F1184" s="2"/>
      <c r="G1184" s="2"/>
      <c r="H1184" s="2"/>
      <c r="I1184" s="2"/>
      <c r="J1184" s="2"/>
      <c r="K1184" s="2"/>
      <c r="L1184" s="2"/>
      <c r="M1184" s="2"/>
      <c r="N1184" s="2"/>
      <c r="O1184" s="2"/>
      <c r="P1184" s="2"/>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row>
    <row r="1185" spans="1:150" x14ac:dyDescent="0.25">
      <c r="A1185" s="2"/>
      <c r="B1185" s="2"/>
      <c r="C1185" s="2"/>
      <c r="D1185" s="2"/>
      <c r="E1185" s="2"/>
      <c r="F1185" s="2"/>
      <c r="G1185" s="2"/>
      <c r="H1185" s="2"/>
      <c r="I1185" s="2"/>
      <c r="J1185" s="2"/>
      <c r="K1185" s="2"/>
      <c r="L1185" s="2"/>
      <c r="M1185" s="2"/>
      <c r="N1185" s="2"/>
      <c r="O1185" s="2"/>
      <c r="P1185" s="2"/>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row>
    <row r="1186" spans="1:150" x14ac:dyDescent="0.25">
      <c r="A1186" s="2"/>
      <c r="B1186" s="2"/>
      <c r="C1186" s="2"/>
      <c r="D1186" s="2"/>
      <c r="E1186" s="2"/>
      <c r="F1186" s="2"/>
      <c r="G1186" s="2"/>
      <c r="H1186" s="2"/>
      <c r="I1186" s="2"/>
      <c r="J1186" s="2"/>
      <c r="K1186" s="2"/>
      <c r="L1186" s="2"/>
      <c r="M1186" s="2"/>
      <c r="N1186" s="2"/>
      <c r="O1186" s="2"/>
      <c r="P1186" s="2"/>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row>
    <row r="1187" spans="1:150" x14ac:dyDescent="0.25">
      <c r="A1187" s="2"/>
      <c r="B1187" s="2"/>
      <c r="C1187" s="2"/>
      <c r="D1187" s="2"/>
      <c r="E1187" s="2"/>
      <c r="F1187" s="2"/>
      <c r="G1187" s="2"/>
      <c r="H1187" s="2"/>
      <c r="I1187" s="2"/>
      <c r="J1187" s="2"/>
      <c r="K1187" s="2"/>
      <c r="L1187" s="2"/>
      <c r="M1187" s="2"/>
      <c r="N1187" s="2"/>
      <c r="O1187" s="2"/>
      <c r="P1187" s="2"/>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row>
    <row r="1188" spans="1:150" x14ac:dyDescent="0.25">
      <c r="A1188" s="2"/>
      <c r="B1188" s="2"/>
      <c r="C1188" s="2"/>
      <c r="D1188" s="2"/>
      <c r="E1188" s="2"/>
      <c r="F1188" s="2"/>
      <c r="G1188" s="2"/>
      <c r="H1188" s="2"/>
      <c r="I1188" s="2"/>
      <c r="J1188" s="2"/>
      <c r="K1188" s="2"/>
      <c r="L1188" s="2"/>
      <c r="M1188" s="2"/>
      <c r="N1188" s="2"/>
      <c r="O1188" s="2"/>
      <c r="P1188" s="2"/>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row>
    <row r="1189" spans="1:150" x14ac:dyDescent="0.25">
      <c r="A1189" s="2"/>
      <c r="B1189" s="2"/>
      <c r="C1189" s="2"/>
      <c r="D1189" s="2"/>
      <c r="E1189" s="2"/>
      <c r="F1189" s="2"/>
      <c r="G1189" s="2"/>
      <c r="H1189" s="2"/>
      <c r="I1189" s="2"/>
      <c r="J1189" s="2"/>
      <c r="K1189" s="2"/>
      <c r="L1189" s="2"/>
      <c r="M1189" s="2"/>
      <c r="N1189" s="2"/>
      <c r="O1189" s="2"/>
      <c r="P1189" s="2"/>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row>
    <row r="1190" spans="1:150" x14ac:dyDescent="0.25">
      <c r="A1190" s="2"/>
      <c r="B1190" s="2"/>
      <c r="C1190" s="2"/>
      <c r="D1190" s="2"/>
      <c r="E1190" s="2"/>
      <c r="F1190" s="2"/>
      <c r="G1190" s="2"/>
      <c r="H1190" s="2"/>
      <c r="I1190" s="2"/>
      <c r="J1190" s="2"/>
      <c r="K1190" s="2"/>
      <c r="L1190" s="2"/>
      <c r="M1190" s="2"/>
      <c r="N1190" s="2"/>
      <c r="O1190" s="2"/>
      <c r="P1190" s="2"/>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row>
    <row r="1191" spans="1:150" x14ac:dyDescent="0.25">
      <c r="A1191" s="2"/>
      <c r="B1191" s="2"/>
      <c r="C1191" s="2"/>
      <c r="D1191" s="2"/>
      <c r="E1191" s="2"/>
      <c r="F1191" s="2"/>
      <c r="G1191" s="2"/>
      <c r="H1191" s="2"/>
      <c r="I1191" s="2"/>
      <c r="J1191" s="2"/>
      <c r="K1191" s="2"/>
      <c r="L1191" s="2"/>
      <c r="M1191" s="2"/>
      <c r="N1191" s="2"/>
      <c r="O1191" s="2"/>
      <c r="P1191" s="2"/>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row>
    <row r="1192" spans="1:150" x14ac:dyDescent="0.25">
      <c r="A1192" s="2"/>
      <c r="B1192" s="2"/>
      <c r="C1192" s="2"/>
      <c r="D1192" s="2"/>
      <c r="E1192" s="2"/>
      <c r="F1192" s="2"/>
      <c r="G1192" s="2"/>
      <c r="H1192" s="2"/>
      <c r="I1192" s="2"/>
      <c r="J1192" s="2"/>
      <c r="K1192" s="2"/>
      <c r="L1192" s="2"/>
      <c r="M1192" s="2"/>
      <c r="N1192" s="2"/>
      <c r="O1192" s="2"/>
      <c r="P1192" s="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row>
    <row r="1193" spans="1:150" x14ac:dyDescent="0.25">
      <c r="A1193" s="2"/>
      <c r="B1193" s="2"/>
      <c r="C1193" s="2"/>
      <c r="D1193" s="2"/>
      <c r="E1193" s="2"/>
      <c r="F1193" s="2"/>
      <c r="G1193" s="2"/>
      <c r="H1193" s="2"/>
      <c r="I1193" s="2"/>
      <c r="J1193" s="2"/>
      <c r="K1193" s="2"/>
      <c r="L1193" s="2"/>
      <c r="M1193" s="2"/>
      <c r="N1193" s="2"/>
      <c r="O1193" s="2"/>
      <c r="P1193" s="2"/>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row>
    <row r="1194" spans="1:150" x14ac:dyDescent="0.25">
      <c r="A1194" s="2"/>
      <c r="B1194" s="2"/>
      <c r="C1194" s="2"/>
      <c r="D1194" s="2"/>
      <c r="E1194" s="2"/>
      <c r="F1194" s="2"/>
      <c r="G1194" s="2"/>
      <c r="H1194" s="2"/>
      <c r="I1194" s="2"/>
      <c r="J1194" s="2"/>
      <c r="K1194" s="2"/>
      <c r="L1194" s="2"/>
      <c r="M1194" s="2"/>
      <c r="N1194" s="2"/>
      <c r="O1194" s="2"/>
      <c r="P1194" s="2"/>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row>
    <row r="1195" spans="1:150" x14ac:dyDescent="0.25">
      <c r="A1195" s="2"/>
      <c r="B1195" s="2"/>
      <c r="C1195" s="2"/>
      <c r="D1195" s="2"/>
      <c r="E1195" s="2"/>
      <c r="F1195" s="2"/>
      <c r="G1195" s="2"/>
      <c r="H1195" s="2"/>
      <c r="I1195" s="2"/>
      <c r="J1195" s="2"/>
      <c r="K1195" s="2"/>
      <c r="L1195" s="2"/>
      <c r="M1195" s="2"/>
      <c r="N1195" s="2"/>
      <c r="O1195" s="2"/>
      <c r="P1195" s="2"/>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row>
    <row r="1196" spans="1:150" x14ac:dyDescent="0.25">
      <c r="A1196" s="2"/>
      <c r="B1196" s="2"/>
      <c r="C1196" s="2"/>
      <c r="D1196" s="2"/>
      <c r="E1196" s="2"/>
      <c r="F1196" s="2"/>
      <c r="G1196" s="2"/>
      <c r="H1196" s="2"/>
      <c r="I1196" s="2"/>
      <c r="J1196" s="2"/>
      <c r="K1196" s="2"/>
      <c r="L1196" s="2"/>
      <c r="M1196" s="2"/>
      <c r="N1196" s="2"/>
      <c r="O1196" s="2"/>
      <c r="P1196" s="2"/>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row>
    <row r="1197" spans="1:150" x14ac:dyDescent="0.25">
      <c r="A1197" s="2"/>
      <c r="B1197" s="2"/>
      <c r="C1197" s="2"/>
      <c r="D1197" s="2"/>
      <c r="E1197" s="2"/>
      <c r="F1197" s="2"/>
      <c r="G1197" s="2"/>
      <c r="H1197" s="2"/>
      <c r="I1197" s="2"/>
      <c r="J1197" s="2"/>
      <c r="K1197" s="2"/>
      <c r="L1197" s="2"/>
      <c r="M1197" s="2"/>
      <c r="N1197" s="2"/>
      <c r="O1197" s="2"/>
      <c r="P1197" s="2"/>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row>
    <row r="1198" spans="1:150" x14ac:dyDescent="0.25">
      <c r="A1198" s="2"/>
      <c r="B1198" s="2"/>
      <c r="C1198" s="2"/>
      <c r="D1198" s="2"/>
      <c r="E1198" s="2"/>
      <c r="F1198" s="2"/>
      <c r="G1198" s="2"/>
      <c r="H1198" s="2"/>
      <c r="I1198" s="2"/>
      <c r="J1198" s="2"/>
      <c r="K1198" s="2"/>
      <c r="L1198" s="2"/>
      <c r="M1198" s="2"/>
      <c r="N1198" s="2"/>
      <c r="O1198" s="2"/>
      <c r="P1198" s="2"/>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row>
    <row r="1199" spans="1:150" x14ac:dyDescent="0.25">
      <c r="A1199" s="2"/>
      <c r="B1199" s="2"/>
      <c r="C1199" s="2"/>
      <c r="D1199" s="2"/>
      <c r="E1199" s="2"/>
      <c r="F1199" s="2"/>
      <c r="G1199" s="2"/>
      <c r="H1199" s="2"/>
      <c r="I1199" s="2"/>
      <c r="J1199" s="2"/>
      <c r="K1199" s="2"/>
      <c r="L1199" s="2"/>
      <c r="M1199" s="2"/>
      <c r="N1199" s="2"/>
      <c r="O1199" s="2"/>
      <c r="P1199" s="2"/>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row>
    <row r="1200" spans="1:150" x14ac:dyDescent="0.25">
      <c r="A1200" s="2"/>
      <c r="B1200" s="2"/>
      <c r="C1200" s="2"/>
      <c r="D1200" s="2"/>
      <c r="E1200" s="2"/>
      <c r="F1200" s="2"/>
      <c r="G1200" s="2"/>
      <c r="H1200" s="2"/>
      <c r="I1200" s="2"/>
      <c r="J1200" s="2"/>
      <c r="K1200" s="2"/>
      <c r="L1200" s="2"/>
      <c r="M1200" s="2"/>
      <c r="N1200" s="2"/>
      <c r="O1200" s="2"/>
      <c r="P1200" s="2"/>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row>
    <row r="1201" spans="1:150" x14ac:dyDescent="0.25">
      <c r="A1201" s="2"/>
      <c r="B1201" s="2"/>
      <c r="C1201" s="2"/>
      <c r="D1201" s="2"/>
      <c r="E1201" s="2"/>
      <c r="F1201" s="2"/>
      <c r="G1201" s="2"/>
      <c r="H1201" s="2"/>
      <c r="I1201" s="2"/>
      <c r="J1201" s="2"/>
      <c r="K1201" s="2"/>
      <c r="L1201" s="2"/>
      <c r="M1201" s="2"/>
      <c r="N1201" s="2"/>
      <c r="O1201" s="2"/>
      <c r="P1201" s="2"/>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row>
    <row r="1202" spans="1:150" x14ac:dyDescent="0.25">
      <c r="A1202" s="2"/>
      <c r="B1202" s="2"/>
      <c r="C1202" s="2"/>
      <c r="D1202" s="2"/>
      <c r="E1202" s="2"/>
      <c r="F1202" s="2"/>
      <c r="G1202" s="2"/>
      <c r="H1202" s="2"/>
      <c r="I1202" s="2"/>
      <c r="J1202" s="2"/>
      <c r="K1202" s="2"/>
      <c r="L1202" s="2"/>
      <c r="M1202" s="2"/>
      <c r="N1202" s="2"/>
      <c r="O1202" s="2"/>
      <c r="P1202" s="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row>
    <row r="1203" spans="1:150" x14ac:dyDescent="0.25">
      <c r="A1203" s="2"/>
      <c r="B1203" s="2"/>
      <c r="C1203" s="2"/>
      <c r="D1203" s="2"/>
      <c r="E1203" s="2"/>
      <c r="F1203" s="2"/>
      <c r="G1203" s="2"/>
      <c r="H1203" s="2"/>
      <c r="I1203" s="2"/>
      <c r="J1203" s="2"/>
      <c r="K1203" s="2"/>
      <c r="L1203" s="2"/>
      <c r="M1203" s="2"/>
      <c r="N1203" s="2"/>
      <c r="O1203" s="2"/>
      <c r="P1203" s="2"/>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row>
    <row r="1204" spans="1:150" x14ac:dyDescent="0.25">
      <c r="A1204" s="2"/>
      <c r="B1204" s="2"/>
      <c r="C1204" s="2"/>
      <c r="D1204" s="2"/>
      <c r="E1204" s="2"/>
      <c r="F1204" s="2"/>
      <c r="G1204" s="2"/>
      <c r="H1204" s="2"/>
      <c r="I1204" s="2"/>
      <c r="J1204" s="2"/>
      <c r="K1204" s="2"/>
      <c r="L1204" s="2"/>
      <c r="M1204" s="2"/>
      <c r="N1204" s="2"/>
      <c r="O1204" s="2"/>
      <c r="P1204" s="2"/>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row>
    <row r="1205" spans="1:150" x14ac:dyDescent="0.25">
      <c r="A1205" s="2"/>
      <c r="B1205" s="2"/>
      <c r="C1205" s="2"/>
      <c r="D1205" s="2"/>
      <c r="E1205" s="2"/>
      <c r="F1205" s="2"/>
      <c r="G1205" s="2"/>
      <c r="H1205" s="2"/>
      <c r="I1205" s="2"/>
      <c r="J1205" s="2"/>
      <c r="K1205" s="2"/>
      <c r="L1205" s="2"/>
      <c r="M1205" s="2"/>
      <c r="N1205" s="2"/>
      <c r="O1205" s="2"/>
      <c r="P1205" s="2"/>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row>
    <row r="1206" spans="1:150" x14ac:dyDescent="0.25">
      <c r="A1206" s="2"/>
      <c r="B1206" s="2"/>
      <c r="C1206" s="2"/>
      <c r="D1206" s="2"/>
      <c r="E1206" s="2"/>
      <c r="F1206" s="2"/>
      <c r="G1206" s="2"/>
      <c r="H1206" s="2"/>
      <c r="I1206" s="2"/>
      <c r="J1206" s="2"/>
      <c r="K1206" s="2"/>
      <c r="L1206" s="2"/>
      <c r="M1206" s="2"/>
      <c r="N1206" s="2"/>
      <c r="O1206" s="2"/>
      <c r="P1206" s="2"/>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row>
    <row r="1207" spans="1:150" x14ac:dyDescent="0.25">
      <c r="A1207" s="2"/>
      <c r="B1207" s="2"/>
      <c r="C1207" s="2"/>
      <c r="D1207" s="2"/>
      <c r="E1207" s="2"/>
      <c r="F1207" s="2"/>
      <c r="G1207" s="2"/>
      <c r="H1207" s="2"/>
      <c r="I1207" s="2"/>
      <c r="J1207" s="2"/>
      <c r="K1207" s="2"/>
      <c r="L1207" s="2"/>
      <c r="M1207" s="2"/>
      <c r="N1207" s="2"/>
      <c r="O1207" s="2"/>
      <c r="P1207" s="2"/>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row>
    <row r="1208" spans="1:150" x14ac:dyDescent="0.25">
      <c r="A1208" s="2"/>
      <c r="B1208" s="2"/>
      <c r="C1208" s="2"/>
      <c r="D1208" s="2"/>
      <c r="E1208" s="2"/>
      <c r="F1208" s="2"/>
      <c r="G1208" s="2"/>
      <c r="H1208" s="2"/>
      <c r="I1208" s="2"/>
      <c r="J1208" s="2"/>
      <c r="K1208" s="2"/>
      <c r="L1208" s="2"/>
      <c r="M1208" s="2"/>
      <c r="N1208" s="2"/>
      <c r="O1208" s="2"/>
      <c r="P1208" s="2"/>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row>
    <row r="1209" spans="1:150" x14ac:dyDescent="0.25">
      <c r="A1209" s="2"/>
      <c r="B1209" s="2"/>
      <c r="C1209" s="2"/>
      <c r="D1209" s="2"/>
      <c r="E1209" s="2"/>
      <c r="F1209" s="2"/>
      <c r="G1209" s="2"/>
      <c r="H1209" s="2"/>
      <c r="I1209" s="2"/>
      <c r="J1209" s="2"/>
      <c r="K1209" s="2"/>
      <c r="L1209" s="2"/>
      <c r="M1209" s="2"/>
      <c r="N1209" s="2"/>
      <c r="O1209" s="2"/>
      <c r="P1209" s="2"/>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row>
    <row r="1210" spans="1:150" x14ac:dyDescent="0.25">
      <c r="A1210" s="2"/>
      <c r="B1210" s="2"/>
      <c r="C1210" s="2"/>
      <c r="D1210" s="2"/>
      <c r="E1210" s="2"/>
      <c r="F1210" s="2"/>
      <c r="G1210" s="2"/>
      <c r="H1210" s="2"/>
      <c r="I1210" s="2"/>
      <c r="J1210" s="2"/>
      <c r="K1210" s="2"/>
      <c r="L1210" s="2"/>
      <c r="M1210" s="2"/>
      <c r="N1210" s="2"/>
      <c r="O1210" s="2"/>
      <c r="P1210" s="2"/>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row>
    <row r="1211" spans="1:150" x14ac:dyDescent="0.25">
      <c r="A1211" s="2"/>
      <c r="B1211" s="2"/>
      <c r="C1211" s="2"/>
      <c r="D1211" s="2"/>
      <c r="E1211" s="2"/>
      <c r="F1211" s="2"/>
      <c r="G1211" s="2"/>
      <c r="H1211" s="2"/>
      <c r="I1211" s="2"/>
      <c r="J1211" s="2"/>
      <c r="K1211" s="2"/>
      <c r="L1211" s="2"/>
      <c r="M1211" s="2"/>
      <c r="N1211" s="2"/>
      <c r="O1211" s="2"/>
      <c r="P1211" s="2"/>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row>
    <row r="1212" spans="1:150" x14ac:dyDescent="0.25">
      <c r="A1212" s="2"/>
      <c r="B1212" s="2"/>
      <c r="C1212" s="2"/>
      <c r="D1212" s="2"/>
      <c r="E1212" s="2"/>
      <c r="F1212" s="2"/>
      <c r="G1212" s="2"/>
      <c r="H1212" s="2"/>
      <c r="I1212" s="2"/>
      <c r="J1212" s="2"/>
      <c r="K1212" s="2"/>
      <c r="L1212" s="2"/>
      <c r="M1212" s="2"/>
      <c r="N1212" s="2"/>
      <c r="O1212" s="2"/>
      <c r="P1212" s="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row>
    <row r="1213" spans="1:150" x14ac:dyDescent="0.25">
      <c r="A1213" s="2"/>
      <c r="B1213" s="2"/>
      <c r="C1213" s="2"/>
      <c r="D1213" s="2"/>
      <c r="E1213" s="2"/>
      <c r="F1213" s="2"/>
      <c r="G1213" s="2"/>
      <c r="H1213" s="2"/>
      <c r="I1213" s="2"/>
      <c r="J1213" s="2"/>
      <c r="K1213" s="2"/>
      <c r="L1213" s="2"/>
      <c r="M1213" s="2"/>
      <c r="N1213" s="2"/>
      <c r="O1213" s="2"/>
      <c r="P1213" s="2"/>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row>
    <row r="1214" spans="1:150" x14ac:dyDescent="0.25">
      <c r="A1214" s="2"/>
      <c r="B1214" s="2"/>
      <c r="C1214" s="2"/>
      <c r="D1214" s="2"/>
      <c r="E1214" s="2"/>
      <c r="F1214" s="2"/>
      <c r="G1214" s="2"/>
      <c r="H1214" s="2"/>
      <c r="I1214" s="2"/>
      <c r="J1214" s="2"/>
      <c r="K1214" s="2"/>
      <c r="L1214" s="2"/>
      <c r="M1214" s="2"/>
      <c r="N1214" s="2"/>
      <c r="O1214" s="2"/>
      <c r="P1214" s="2"/>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row>
    <row r="1215" spans="1:150" x14ac:dyDescent="0.25">
      <c r="A1215" s="2"/>
      <c r="B1215" s="2"/>
      <c r="C1215" s="2"/>
      <c r="D1215" s="2"/>
      <c r="E1215" s="2"/>
      <c r="F1215" s="2"/>
      <c r="G1215" s="2"/>
      <c r="H1215" s="2"/>
      <c r="I1215" s="2"/>
      <c r="J1215" s="2"/>
      <c r="K1215" s="2"/>
      <c r="L1215" s="2"/>
      <c r="M1215" s="2"/>
      <c r="N1215" s="2"/>
      <c r="O1215" s="2"/>
      <c r="P1215" s="2"/>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row>
    <row r="1216" spans="1:150" x14ac:dyDescent="0.25">
      <c r="A1216" s="2"/>
      <c r="B1216" s="2"/>
      <c r="C1216" s="2"/>
      <c r="D1216" s="2"/>
      <c r="E1216" s="2"/>
      <c r="F1216" s="2"/>
      <c r="G1216" s="2"/>
      <c r="H1216" s="2"/>
      <c r="I1216" s="2"/>
      <c r="J1216" s="2"/>
      <c r="K1216" s="2"/>
      <c r="L1216" s="2"/>
      <c r="M1216" s="2"/>
      <c r="N1216" s="2"/>
      <c r="O1216" s="2"/>
      <c r="P1216" s="2"/>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row>
    <row r="1217" spans="1:150" x14ac:dyDescent="0.25">
      <c r="A1217" s="2"/>
      <c r="B1217" s="2"/>
      <c r="C1217" s="2"/>
      <c r="D1217" s="2"/>
      <c r="E1217" s="2"/>
      <c r="F1217" s="2"/>
      <c r="G1217" s="2"/>
      <c r="H1217" s="2"/>
      <c r="I1217" s="2"/>
      <c r="J1217" s="2"/>
      <c r="K1217" s="2"/>
      <c r="L1217" s="2"/>
      <c r="M1217" s="2"/>
      <c r="N1217" s="2"/>
      <c r="O1217" s="2"/>
      <c r="P1217" s="2"/>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row>
    <row r="1218" spans="1:150" x14ac:dyDescent="0.25">
      <c r="A1218" s="2"/>
      <c r="B1218" s="2"/>
      <c r="C1218" s="2"/>
      <c r="D1218" s="2"/>
      <c r="E1218" s="2"/>
      <c r="F1218" s="2"/>
      <c r="G1218" s="2"/>
      <c r="H1218" s="2"/>
      <c r="I1218" s="2"/>
      <c r="J1218" s="2"/>
      <c r="K1218" s="2"/>
      <c r="L1218" s="2"/>
      <c r="M1218" s="2"/>
      <c r="N1218" s="2"/>
      <c r="O1218" s="2"/>
      <c r="P1218" s="2"/>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row>
    <row r="1219" spans="1:150" x14ac:dyDescent="0.25">
      <c r="A1219" s="2"/>
      <c r="B1219" s="2"/>
      <c r="C1219" s="2"/>
      <c r="D1219" s="2"/>
      <c r="E1219" s="2"/>
      <c r="F1219" s="2"/>
      <c r="G1219" s="2"/>
      <c r="H1219" s="2"/>
      <c r="I1219" s="2"/>
      <c r="J1219" s="2"/>
      <c r="K1219" s="2"/>
      <c r="L1219" s="2"/>
      <c r="M1219" s="2"/>
      <c r="N1219" s="2"/>
      <c r="O1219" s="2"/>
      <c r="P1219" s="2"/>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row>
    <row r="1220" spans="1:150" x14ac:dyDescent="0.25">
      <c r="A1220" s="2"/>
      <c r="B1220" s="2"/>
      <c r="C1220" s="2"/>
      <c r="D1220" s="2"/>
      <c r="E1220" s="2"/>
      <c r="F1220" s="2"/>
      <c r="G1220" s="2"/>
      <c r="H1220" s="2"/>
      <c r="I1220" s="2"/>
      <c r="J1220" s="2"/>
      <c r="K1220" s="2"/>
      <c r="L1220" s="2"/>
      <c r="M1220" s="2"/>
      <c r="N1220" s="2"/>
      <c r="O1220" s="2"/>
      <c r="P1220" s="2"/>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row>
    <row r="1221" spans="1:150" x14ac:dyDescent="0.25">
      <c r="A1221" s="2"/>
      <c r="B1221" s="2"/>
      <c r="C1221" s="2"/>
      <c r="D1221" s="2"/>
      <c r="E1221" s="2"/>
      <c r="F1221" s="2"/>
      <c r="G1221" s="2"/>
      <c r="H1221" s="2"/>
      <c r="I1221" s="2"/>
      <c r="J1221" s="2"/>
      <c r="K1221" s="2"/>
      <c r="L1221" s="2"/>
      <c r="M1221" s="2"/>
      <c r="N1221" s="2"/>
      <c r="O1221" s="2"/>
      <c r="P1221" s="2"/>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row>
    <row r="1222" spans="1:150" x14ac:dyDescent="0.25">
      <c r="A1222" s="2"/>
      <c r="B1222" s="2"/>
      <c r="C1222" s="2"/>
      <c r="D1222" s="2"/>
      <c r="E1222" s="2"/>
      <c r="F1222" s="2"/>
      <c r="G1222" s="2"/>
      <c r="H1222" s="2"/>
      <c r="I1222" s="2"/>
      <c r="J1222" s="2"/>
      <c r="K1222" s="2"/>
      <c r="L1222" s="2"/>
      <c r="M1222" s="2"/>
      <c r="N1222" s="2"/>
      <c r="O1222" s="2"/>
      <c r="P1222" s="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row>
    <row r="1223" spans="1:150" x14ac:dyDescent="0.25">
      <c r="A1223" s="2"/>
      <c r="B1223" s="2"/>
      <c r="C1223" s="2"/>
      <c r="D1223" s="2"/>
      <c r="E1223" s="2"/>
      <c r="F1223" s="2"/>
      <c r="G1223" s="2"/>
      <c r="H1223" s="2"/>
      <c r="I1223" s="2"/>
      <c r="J1223" s="2"/>
      <c r="K1223" s="2"/>
      <c r="L1223" s="2"/>
      <c r="M1223" s="2"/>
      <c r="N1223" s="2"/>
      <c r="O1223" s="2"/>
      <c r="P1223" s="2"/>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row>
    <row r="1224" spans="1:150" x14ac:dyDescent="0.25">
      <c r="A1224" s="2"/>
      <c r="B1224" s="2"/>
      <c r="C1224" s="2"/>
      <c r="D1224" s="2"/>
      <c r="E1224" s="2"/>
      <c r="F1224" s="2"/>
      <c r="G1224" s="2"/>
      <c r="H1224" s="2"/>
      <c r="I1224" s="2"/>
      <c r="J1224" s="2"/>
      <c r="K1224" s="2"/>
      <c r="L1224" s="2"/>
      <c r="M1224" s="2"/>
      <c r="N1224" s="2"/>
      <c r="O1224" s="2"/>
      <c r="P1224" s="2"/>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row>
    <row r="1225" spans="1:150" x14ac:dyDescent="0.25">
      <c r="A1225" s="2"/>
      <c r="B1225" s="2"/>
      <c r="C1225" s="2"/>
      <c r="D1225" s="2"/>
      <c r="E1225" s="2"/>
      <c r="F1225" s="2"/>
      <c r="G1225" s="2"/>
      <c r="H1225" s="2"/>
      <c r="I1225" s="2"/>
      <c r="J1225" s="2"/>
      <c r="K1225" s="2"/>
      <c r="L1225" s="2"/>
      <c r="M1225" s="2"/>
      <c r="N1225" s="2"/>
      <c r="O1225" s="2"/>
      <c r="P1225" s="2"/>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row>
    <row r="1226" spans="1:150" x14ac:dyDescent="0.25">
      <c r="A1226" s="2"/>
      <c r="B1226" s="2"/>
      <c r="C1226" s="2"/>
      <c r="D1226" s="2"/>
      <c r="E1226" s="2"/>
      <c r="F1226" s="2"/>
      <c r="G1226" s="2"/>
      <c r="H1226" s="2"/>
      <c r="I1226" s="2"/>
      <c r="J1226" s="2"/>
      <c r="K1226" s="2"/>
      <c r="L1226" s="2"/>
      <c r="M1226" s="2"/>
      <c r="N1226" s="2"/>
      <c r="O1226" s="2"/>
      <c r="P1226" s="2"/>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row>
    <row r="1227" spans="1:150" x14ac:dyDescent="0.25">
      <c r="A1227" s="2"/>
      <c r="B1227" s="2"/>
      <c r="C1227" s="2"/>
      <c r="D1227" s="2"/>
      <c r="E1227" s="2"/>
      <c r="F1227" s="2"/>
      <c r="G1227" s="2"/>
      <c r="H1227" s="2"/>
      <c r="I1227" s="2"/>
      <c r="J1227" s="2"/>
      <c r="K1227" s="2"/>
      <c r="L1227" s="2"/>
      <c r="M1227" s="2"/>
      <c r="N1227" s="2"/>
      <c r="O1227" s="2"/>
      <c r="P1227" s="2"/>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row>
    <row r="1228" spans="1:150" x14ac:dyDescent="0.25">
      <c r="A1228" s="2"/>
      <c r="B1228" s="2"/>
      <c r="C1228" s="2"/>
      <c r="D1228" s="2"/>
      <c r="E1228" s="2"/>
      <c r="F1228" s="2"/>
      <c r="G1228" s="2"/>
      <c r="H1228" s="2"/>
      <c r="I1228" s="2"/>
      <c r="J1228" s="2"/>
      <c r="K1228" s="2"/>
      <c r="L1228" s="2"/>
      <c r="M1228" s="2"/>
      <c r="N1228" s="2"/>
      <c r="O1228" s="2"/>
      <c r="P1228" s="2"/>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row>
    <row r="1229" spans="1:150" x14ac:dyDescent="0.25">
      <c r="A1229" s="2"/>
      <c r="B1229" s="2"/>
      <c r="C1229" s="2"/>
      <c r="D1229" s="2"/>
      <c r="E1229" s="2"/>
      <c r="F1229" s="2"/>
      <c r="G1229" s="2"/>
      <c r="H1229" s="2"/>
      <c r="I1229" s="2"/>
      <c r="J1229" s="2"/>
      <c r="K1229" s="2"/>
      <c r="L1229" s="2"/>
      <c r="M1229" s="2"/>
      <c r="N1229" s="2"/>
      <c r="O1229" s="2"/>
      <c r="P1229" s="2"/>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row>
    <row r="1230" spans="1:150" x14ac:dyDescent="0.25">
      <c r="A1230" s="2"/>
      <c r="B1230" s="2"/>
      <c r="C1230" s="2"/>
      <c r="D1230" s="2"/>
      <c r="E1230" s="2"/>
      <c r="F1230" s="2"/>
      <c r="G1230" s="2"/>
      <c r="H1230" s="2"/>
      <c r="I1230" s="2"/>
      <c r="J1230" s="2"/>
      <c r="K1230" s="2"/>
      <c r="L1230" s="2"/>
      <c r="M1230" s="2"/>
      <c r="N1230" s="2"/>
      <c r="O1230" s="2"/>
      <c r="P1230" s="2"/>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row>
    <row r="1231" spans="1:150" x14ac:dyDescent="0.25">
      <c r="A1231" s="2"/>
      <c r="B1231" s="2"/>
      <c r="C1231" s="2"/>
      <c r="D1231" s="2"/>
      <c r="E1231" s="2"/>
      <c r="F1231" s="2"/>
      <c r="G1231" s="2"/>
      <c r="H1231" s="2"/>
      <c r="I1231" s="2"/>
      <c r="J1231" s="2"/>
      <c r="K1231" s="2"/>
      <c r="L1231" s="2"/>
      <c r="M1231" s="2"/>
      <c r="N1231" s="2"/>
      <c r="O1231" s="2"/>
      <c r="P1231" s="2"/>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row>
    <row r="1232" spans="1:150" x14ac:dyDescent="0.25">
      <c r="A1232" s="2"/>
      <c r="B1232" s="2"/>
      <c r="C1232" s="2"/>
      <c r="D1232" s="2"/>
      <c r="E1232" s="2"/>
      <c r="F1232" s="2"/>
      <c r="G1232" s="2"/>
      <c r="H1232" s="2"/>
      <c r="I1232" s="2"/>
      <c r="J1232" s="2"/>
      <c r="K1232" s="2"/>
      <c r="L1232" s="2"/>
      <c r="M1232" s="2"/>
      <c r="N1232" s="2"/>
      <c r="O1232" s="2"/>
      <c r="P1232" s="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row>
    <row r="1233" spans="1:150" x14ac:dyDescent="0.25">
      <c r="A1233" s="2"/>
      <c r="B1233" s="2"/>
      <c r="C1233" s="2"/>
      <c r="D1233" s="2"/>
      <c r="E1233" s="2"/>
      <c r="F1233" s="2"/>
      <c r="G1233" s="2"/>
      <c r="H1233" s="2"/>
      <c r="I1233" s="2"/>
      <c r="J1233" s="2"/>
      <c r="K1233" s="2"/>
      <c r="L1233" s="2"/>
      <c r="M1233" s="2"/>
      <c r="N1233" s="2"/>
      <c r="O1233" s="2"/>
      <c r="P1233" s="2"/>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row>
    <row r="1234" spans="1:150" x14ac:dyDescent="0.25">
      <c r="A1234" s="2"/>
      <c r="B1234" s="2"/>
      <c r="C1234" s="2"/>
      <c r="D1234" s="2"/>
      <c r="E1234" s="2"/>
      <c r="F1234" s="2"/>
      <c r="G1234" s="2"/>
      <c r="H1234" s="2"/>
      <c r="I1234" s="2"/>
      <c r="J1234" s="2"/>
      <c r="K1234" s="2"/>
      <c r="L1234" s="2"/>
      <c r="M1234" s="2"/>
      <c r="N1234" s="2"/>
      <c r="O1234" s="2"/>
      <c r="P1234" s="2"/>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row>
    <row r="1235" spans="1:150" x14ac:dyDescent="0.25">
      <c r="A1235" s="2"/>
      <c r="B1235" s="2"/>
      <c r="C1235" s="2"/>
      <c r="D1235" s="2"/>
      <c r="E1235" s="2"/>
      <c r="F1235" s="2"/>
      <c r="G1235" s="2"/>
      <c r="H1235" s="2"/>
      <c r="I1235" s="2"/>
      <c r="J1235" s="2"/>
      <c r="K1235" s="2"/>
      <c r="L1235" s="2"/>
      <c r="M1235" s="2"/>
      <c r="N1235" s="2"/>
      <c r="O1235" s="2"/>
      <c r="P1235" s="2"/>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row>
    <row r="1236" spans="1:150" x14ac:dyDescent="0.25">
      <c r="A1236" s="2"/>
      <c r="B1236" s="2"/>
      <c r="C1236" s="2"/>
      <c r="D1236" s="2"/>
      <c r="E1236" s="2"/>
      <c r="F1236" s="2"/>
      <c r="G1236" s="2"/>
      <c r="H1236" s="2"/>
      <c r="I1236" s="2"/>
      <c r="J1236" s="2"/>
      <c r="K1236" s="2"/>
      <c r="L1236" s="2"/>
      <c r="M1236" s="2"/>
      <c r="N1236" s="2"/>
      <c r="O1236" s="2"/>
      <c r="P1236" s="2"/>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row>
    <row r="1237" spans="1:150" x14ac:dyDescent="0.25">
      <c r="A1237" s="2"/>
      <c r="B1237" s="2"/>
      <c r="C1237" s="2"/>
      <c r="D1237" s="2"/>
      <c r="E1237" s="2"/>
      <c r="F1237" s="2"/>
      <c r="G1237" s="2"/>
      <c r="H1237" s="2"/>
      <c r="I1237" s="2"/>
      <c r="J1237" s="2"/>
      <c r="K1237" s="2"/>
      <c r="L1237" s="2"/>
      <c r="M1237" s="2"/>
      <c r="N1237" s="2"/>
      <c r="O1237" s="2"/>
      <c r="P1237" s="2"/>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row>
    <row r="1238" spans="1:150" x14ac:dyDescent="0.25">
      <c r="A1238" s="2"/>
      <c r="B1238" s="2"/>
      <c r="C1238" s="2"/>
      <c r="D1238" s="2"/>
      <c r="E1238" s="2"/>
      <c r="F1238" s="2"/>
      <c r="G1238" s="2"/>
      <c r="H1238" s="2"/>
      <c r="I1238" s="2"/>
      <c r="J1238" s="2"/>
      <c r="K1238" s="2"/>
      <c r="L1238" s="2"/>
      <c r="M1238" s="2"/>
      <c r="N1238" s="2"/>
      <c r="O1238" s="2"/>
      <c r="P1238" s="2"/>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row>
    <row r="1239" spans="1:150" x14ac:dyDescent="0.25">
      <c r="A1239" s="2"/>
      <c r="B1239" s="2"/>
      <c r="C1239" s="2"/>
      <c r="D1239" s="2"/>
      <c r="E1239" s="2"/>
      <c r="F1239" s="2"/>
      <c r="G1239" s="2"/>
      <c r="H1239" s="2"/>
      <c r="I1239" s="2"/>
      <c r="J1239" s="2"/>
      <c r="K1239" s="2"/>
      <c r="L1239" s="2"/>
      <c r="M1239" s="2"/>
      <c r="N1239" s="2"/>
      <c r="O1239" s="2"/>
      <c r="P1239" s="2"/>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row>
    <row r="1240" spans="1:150" x14ac:dyDescent="0.25">
      <c r="A1240" s="2"/>
      <c r="B1240" s="2"/>
      <c r="C1240" s="2"/>
      <c r="D1240" s="2"/>
      <c r="E1240" s="2"/>
      <c r="F1240" s="2"/>
      <c r="G1240" s="2"/>
      <c r="H1240" s="2"/>
      <c r="I1240" s="2"/>
      <c r="J1240" s="2"/>
      <c r="K1240" s="2"/>
      <c r="L1240" s="2"/>
      <c r="M1240" s="2"/>
      <c r="N1240" s="2"/>
      <c r="O1240" s="2"/>
      <c r="P1240" s="2"/>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row>
    <row r="1241" spans="1:150" x14ac:dyDescent="0.25">
      <c r="A1241" s="2"/>
      <c r="B1241" s="2"/>
      <c r="C1241" s="2"/>
      <c r="D1241" s="2"/>
      <c r="E1241" s="2"/>
      <c r="F1241" s="2"/>
      <c r="G1241" s="2"/>
      <c r="H1241" s="2"/>
      <c r="I1241" s="2"/>
      <c r="J1241" s="2"/>
      <c r="K1241" s="2"/>
      <c r="L1241" s="2"/>
      <c r="M1241" s="2"/>
      <c r="N1241" s="2"/>
      <c r="O1241" s="2"/>
      <c r="P1241" s="2"/>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row>
    <row r="1242" spans="1:150" x14ac:dyDescent="0.25">
      <c r="A1242" s="2"/>
      <c r="B1242" s="2"/>
      <c r="C1242" s="2"/>
      <c r="D1242" s="2"/>
      <c r="E1242" s="2"/>
      <c r="F1242" s="2"/>
      <c r="G1242" s="2"/>
      <c r="H1242" s="2"/>
      <c r="I1242" s="2"/>
      <c r="J1242" s="2"/>
      <c r="K1242" s="2"/>
      <c r="L1242" s="2"/>
      <c r="M1242" s="2"/>
      <c r="N1242" s="2"/>
      <c r="O1242" s="2"/>
      <c r="P1242" s="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row>
    <row r="1243" spans="1:150" x14ac:dyDescent="0.25">
      <c r="A1243" s="2"/>
      <c r="B1243" s="2"/>
      <c r="C1243" s="2"/>
      <c r="D1243" s="2"/>
      <c r="E1243" s="2"/>
      <c r="F1243" s="2"/>
      <c r="G1243" s="2"/>
      <c r="H1243" s="2"/>
      <c r="I1243" s="2"/>
      <c r="J1243" s="2"/>
      <c r="K1243" s="2"/>
      <c r="L1243" s="2"/>
      <c r="M1243" s="2"/>
      <c r="N1243" s="2"/>
      <c r="O1243" s="2"/>
      <c r="P1243" s="2"/>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row>
    <row r="1244" spans="1:150" x14ac:dyDescent="0.25">
      <c r="A1244" s="2"/>
      <c r="B1244" s="2"/>
      <c r="C1244" s="2"/>
      <c r="D1244" s="2"/>
      <c r="E1244" s="2"/>
      <c r="F1244" s="2"/>
      <c r="G1244" s="2"/>
      <c r="H1244" s="2"/>
      <c r="I1244" s="2"/>
      <c r="J1244" s="2"/>
      <c r="K1244" s="2"/>
      <c r="L1244" s="2"/>
      <c r="M1244" s="2"/>
      <c r="N1244" s="2"/>
      <c r="O1244" s="2"/>
      <c r="P1244" s="2"/>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row>
    <row r="1245" spans="1:150" x14ac:dyDescent="0.25">
      <c r="A1245" s="2"/>
      <c r="B1245" s="2"/>
      <c r="C1245" s="2"/>
      <c r="D1245" s="2"/>
      <c r="E1245" s="2"/>
      <c r="F1245" s="2"/>
      <c r="G1245" s="2"/>
      <c r="H1245" s="2"/>
      <c r="I1245" s="2"/>
      <c r="J1245" s="2"/>
      <c r="K1245" s="2"/>
      <c r="L1245" s="2"/>
      <c r="M1245" s="2"/>
      <c r="N1245" s="2"/>
      <c r="O1245" s="2"/>
      <c r="P1245" s="2"/>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row>
    <row r="1246" spans="1:150" x14ac:dyDescent="0.25">
      <c r="A1246" s="2"/>
      <c r="B1246" s="2"/>
      <c r="C1246" s="2"/>
      <c r="D1246" s="2"/>
      <c r="E1246" s="2"/>
      <c r="F1246" s="2"/>
      <c r="G1246" s="2"/>
      <c r="H1246" s="2"/>
      <c r="I1246" s="2"/>
      <c r="J1246" s="2"/>
      <c r="K1246" s="2"/>
      <c r="L1246" s="2"/>
      <c r="M1246" s="2"/>
      <c r="N1246" s="2"/>
      <c r="O1246" s="2"/>
      <c r="P1246" s="2"/>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row>
    <row r="1247" spans="1:150" x14ac:dyDescent="0.25">
      <c r="A1247" s="2"/>
      <c r="B1247" s="2"/>
      <c r="C1247" s="2"/>
      <c r="D1247" s="2"/>
      <c r="E1247" s="2"/>
      <c r="F1247" s="2"/>
      <c r="G1247" s="2"/>
      <c r="H1247" s="2"/>
      <c r="I1247" s="2"/>
      <c r="J1247" s="2"/>
      <c r="K1247" s="2"/>
      <c r="L1247" s="2"/>
      <c r="M1247" s="2"/>
      <c r="N1247" s="2"/>
      <c r="O1247" s="2"/>
      <c r="P1247" s="2"/>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row>
    <row r="1248" spans="1:150" x14ac:dyDescent="0.25">
      <c r="A1248" s="2"/>
      <c r="B1248" s="2"/>
      <c r="C1248" s="2"/>
      <c r="D1248" s="2"/>
      <c r="E1248" s="2"/>
      <c r="F1248" s="2"/>
      <c r="G1248" s="2"/>
      <c r="H1248" s="2"/>
      <c r="I1248" s="2"/>
      <c r="J1248" s="2"/>
      <c r="K1248" s="2"/>
      <c r="L1248" s="2"/>
      <c r="M1248" s="2"/>
      <c r="N1248" s="2"/>
      <c r="O1248" s="2"/>
      <c r="P1248" s="2"/>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row>
    <row r="1249" spans="1:150" x14ac:dyDescent="0.25">
      <c r="A1249" s="2"/>
      <c r="B1249" s="2"/>
      <c r="C1249" s="2"/>
      <c r="D1249" s="2"/>
      <c r="E1249" s="2"/>
      <c r="F1249" s="2"/>
      <c r="G1249" s="2"/>
      <c r="H1249" s="2"/>
      <c r="I1249" s="2"/>
      <c r="J1249" s="2"/>
      <c r="K1249" s="2"/>
      <c r="L1249" s="2"/>
      <c r="M1249" s="2"/>
      <c r="N1249" s="2"/>
      <c r="O1249" s="2"/>
      <c r="P1249" s="2"/>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row>
    <row r="1250" spans="1:150" x14ac:dyDescent="0.25">
      <c r="A1250" s="2"/>
      <c r="B1250" s="2"/>
      <c r="C1250" s="2"/>
      <c r="D1250" s="2"/>
      <c r="E1250" s="2"/>
      <c r="F1250" s="2"/>
      <c r="G1250" s="2"/>
      <c r="H1250" s="2"/>
      <c r="I1250" s="2"/>
      <c r="J1250" s="2"/>
      <c r="K1250" s="2"/>
      <c r="L1250" s="2"/>
      <c r="M1250" s="2"/>
      <c r="N1250" s="2"/>
      <c r="O1250" s="2"/>
      <c r="P1250" s="2"/>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row>
    <row r="1251" spans="1:150" x14ac:dyDescent="0.25">
      <c r="A1251" s="2"/>
      <c r="B1251" s="2"/>
      <c r="C1251" s="2"/>
      <c r="D1251" s="2"/>
      <c r="E1251" s="2"/>
      <c r="F1251" s="2"/>
      <c r="G1251" s="2"/>
      <c r="H1251" s="2"/>
      <c r="I1251" s="2"/>
      <c r="J1251" s="2"/>
      <c r="K1251" s="2"/>
      <c r="L1251" s="2"/>
      <c r="M1251" s="2"/>
      <c r="N1251" s="2"/>
      <c r="O1251" s="2"/>
      <c r="P1251" s="2"/>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row>
    <row r="1252" spans="1:150" x14ac:dyDescent="0.25">
      <c r="A1252" s="2"/>
      <c r="B1252" s="2"/>
      <c r="C1252" s="2"/>
      <c r="D1252" s="2"/>
      <c r="E1252" s="2"/>
      <c r="F1252" s="2"/>
      <c r="G1252" s="2"/>
      <c r="H1252" s="2"/>
      <c r="I1252" s="2"/>
      <c r="J1252" s="2"/>
      <c r="K1252" s="2"/>
      <c r="L1252" s="2"/>
      <c r="M1252" s="2"/>
      <c r="N1252" s="2"/>
      <c r="O1252" s="2"/>
      <c r="P1252" s="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row>
    <row r="1253" spans="1:150" x14ac:dyDescent="0.25">
      <c r="A1253" s="2"/>
      <c r="B1253" s="2"/>
      <c r="C1253" s="2"/>
      <c r="D1253" s="2"/>
      <c r="E1253" s="2"/>
      <c r="F1253" s="2"/>
      <c r="G1253" s="2"/>
      <c r="H1253" s="2"/>
      <c r="I1253" s="2"/>
      <c r="J1253" s="2"/>
      <c r="K1253" s="2"/>
      <c r="L1253" s="2"/>
      <c r="M1253" s="2"/>
      <c r="N1253" s="2"/>
      <c r="O1253" s="2"/>
      <c r="P1253" s="2"/>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row>
    <row r="1254" spans="1:150" x14ac:dyDescent="0.25">
      <c r="A1254" s="2"/>
      <c r="B1254" s="2"/>
      <c r="C1254" s="2"/>
      <c r="D1254" s="2"/>
      <c r="E1254" s="2"/>
      <c r="F1254" s="2"/>
      <c r="G1254" s="2"/>
      <c r="H1254" s="2"/>
      <c r="I1254" s="2"/>
      <c r="J1254" s="2"/>
      <c r="K1254" s="2"/>
      <c r="L1254" s="2"/>
      <c r="M1254" s="2"/>
      <c r="N1254" s="2"/>
      <c r="O1254" s="2"/>
      <c r="P1254" s="2"/>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row>
    <row r="1255" spans="1:150" x14ac:dyDescent="0.25">
      <c r="A1255" s="2"/>
      <c r="B1255" s="2"/>
      <c r="C1255" s="2"/>
      <c r="D1255" s="2"/>
      <c r="E1255" s="2"/>
      <c r="F1255" s="2"/>
      <c r="G1255" s="2"/>
      <c r="H1255" s="2"/>
      <c r="I1255" s="2"/>
      <c r="J1255" s="2"/>
      <c r="K1255" s="2"/>
      <c r="L1255" s="2"/>
      <c r="M1255" s="2"/>
      <c r="N1255" s="2"/>
      <c r="O1255" s="2"/>
      <c r="P1255" s="2"/>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row>
    <row r="1256" spans="1:150" x14ac:dyDescent="0.25">
      <c r="A1256" s="2"/>
      <c r="B1256" s="2"/>
      <c r="C1256" s="2"/>
      <c r="D1256" s="2"/>
      <c r="E1256" s="2"/>
      <c r="F1256" s="2"/>
      <c r="G1256" s="2"/>
      <c r="H1256" s="2"/>
      <c r="I1256" s="2"/>
      <c r="J1256" s="2"/>
      <c r="K1256" s="2"/>
      <c r="L1256" s="2"/>
      <c r="M1256" s="2"/>
      <c r="N1256" s="2"/>
      <c r="O1256" s="2"/>
      <c r="P1256" s="2"/>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row>
    <row r="1257" spans="1:150" x14ac:dyDescent="0.25">
      <c r="A1257" s="2"/>
      <c r="B1257" s="2"/>
      <c r="C1257" s="2"/>
      <c r="D1257" s="2"/>
      <c r="E1257" s="2"/>
      <c r="F1257" s="2"/>
      <c r="G1257" s="2"/>
      <c r="H1257" s="2"/>
      <c r="I1257" s="2"/>
      <c r="J1257" s="2"/>
      <c r="K1257" s="2"/>
      <c r="L1257" s="2"/>
      <c r="M1257" s="2"/>
      <c r="N1257" s="2"/>
      <c r="O1257" s="2"/>
      <c r="P1257" s="2"/>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row>
    <row r="1258" spans="1:150" x14ac:dyDescent="0.25">
      <c r="A1258" s="2"/>
      <c r="B1258" s="2"/>
      <c r="C1258" s="2"/>
      <c r="D1258" s="2"/>
      <c r="E1258" s="2"/>
      <c r="F1258" s="2"/>
      <c r="G1258" s="2"/>
      <c r="H1258" s="2"/>
      <c r="I1258" s="2"/>
      <c r="J1258" s="2"/>
      <c r="K1258" s="2"/>
      <c r="L1258" s="2"/>
      <c r="M1258" s="2"/>
      <c r="N1258" s="2"/>
      <c r="O1258" s="2"/>
      <c r="P1258" s="2"/>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row>
    <row r="1259" spans="1:150" x14ac:dyDescent="0.25">
      <c r="A1259" s="2"/>
      <c r="B1259" s="2"/>
      <c r="C1259" s="2"/>
      <c r="D1259" s="2"/>
      <c r="E1259" s="2"/>
      <c r="F1259" s="2"/>
      <c r="G1259" s="2"/>
      <c r="H1259" s="2"/>
      <c r="I1259" s="2"/>
      <c r="J1259" s="2"/>
      <c r="K1259" s="2"/>
      <c r="L1259" s="2"/>
      <c r="M1259" s="2"/>
      <c r="N1259" s="2"/>
      <c r="O1259" s="2"/>
      <c r="P1259" s="2"/>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row>
    <row r="1260" spans="1:150" x14ac:dyDescent="0.25">
      <c r="A1260" s="2"/>
      <c r="B1260" s="2"/>
      <c r="C1260" s="2"/>
      <c r="D1260" s="2"/>
      <c r="E1260" s="2"/>
      <c r="F1260" s="2"/>
      <c r="G1260" s="2"/>
      <c r="H1260" s="2"/>
      <c r="I1260" s="2"/>
      <c r="J1260" s="2"/>
      <c r="K1260" s="2"/>
      <c r="L1260" s="2"/>
      <c r="M1260" s="2"/>
      <c r="N1260" s="2"/>
      <c r="O1260" s="2"/>
      <c r="P1260" s="2"/>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row>
    <row r="1261" spans="1:150" x14ac:dyDescent="0.25">
      <c r="A1261" s="2"/>
      <c r="B1261" s="2"/>
      <c r="C1261" s="2"/>
      <c r="D1261" s="2"/>
      <c r="E1261" s="2"/>
      <c r="F1261" s="2"/>
      <c r="G1261" s="2"/>
      <c r="H1261" s="2"/>
      <c r="I1261" s="2"/>
      <c r="J1261" s="2"/>
      <c r="K1261" s="2"/>
      <c r="L1261" s="2"/>
      <c r="M1261" s="2"/>
      <c r="N1261" s="2"/>
      <c r="O1261" s="2"/>
      <c r="P1261" s="2"/>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row>
    <row r="1262" spans="1:150" x14ac:dyDescent="0.25">
      <c r="A1262" s="2"/>
      <c r="B1262" s="2"/>
      <c r="C1262" s="2"/>
      <c r="D1262" s="2"/>
      <c r="E1262" s="2"/>
      <c r="F1262" s="2"/>
      <c r="G1262" s="2"/>
      <c r="H1262" s="2"/>
      <c r="I1262" s="2"/>
      <c r="J1262" s="2"/>
      <c r="K1262" s="2"/>
      <c r="L1262" s="2"/>
      <c r="M1262" s="2"/>
      <c r="N1262" s="2"/>
      <c r="O1262" s="2"/>
      <c r="P1262" s="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row>
    <row r="1263" spans="1:150" x14ac:dyDescent="0.25">
      <c r="A1263" s="2"/>
      <c r="B1263" s="2"/>
      <c r="C1263" s="2"/>
      <c r="D1263" s="2"/>
      <c r="E1263" s="2"/>
      <c r="F1263" s="2"/>
      <c r="G1263" s="2"/>
      <c r="H1263" s="2"/>
      <c r="I1263" s="2"/>
      <c r="J1263" s="2"/>
      <c r="K1263" s="2"/>
      <c r="L1263" s="2"/>
      <c r="M1263" s="2"/>
      <c r="N1263" s="2"/>
      <c r="O1263" s="2"/>
      <c r="P1263" s="2"/>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row>
    <row r="1264" spans="1:150" x14ac:dyDescent="0.25">
      <c r="A1264" s="2"/>
      <c r="B1264" s="2"/>
      <c r="C1264" s="2"/>
      <c r="D1264" s="2"/>
      <c r="E1264" s="2"/>
      <c r="F1264" s="2"/>
      <c r="G1264" s="2"/>
      <c r="H1264" s="2"/>
      <c r="I1264" s="2"/>
      <c r="J1264" s="2"/>
      <c r="K1264" s="2"/>
      <c r="L1264" s="2"/>
      <c r="M1264" s="2"/>
      <c r="N1264" s="2"/>
      <c r="O1264" s="2"/>
      <c r="P1264" s="2"/>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row>
    <row r="1265" spans="1:150" x14ac:dyDescent="0.25">
      <c r="A1265" s="2"/>
      <c r="B1265" s="2"/>
      <c r="C1265" s="2"/>
      <c r="D1265" s="2"/>
      <c r="E1265" s="2"/>
      <c r="F1265" s="2"/>
      <c r="G1265" s="2"/>
      <c r="H1265" s="2"/>
      <c r="I1265" s="2"/>
      <c r="J1265" s="2"/>
      <c r="K1265" s="2"/>
      <c r="L1265" s="2"/>
      <c r="M1265" s="2"/>
      <c r="N1265" s="2"/>
      <c r="O1265" s="2"/>
      <c r="P1265" s="2"/>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row>
    <row r="1266" spans="1:150" x14ac:dyDescent="0.25">
      <c r="A1266" s="2"/>
      <c r="B1266" s="2"/>
      <c r="C1266" s="2"/>
      <c r="D1266" s="2"/>
      <c r="E1266" s="2"/>
      <c r="F1266" s="2"/>
      <c r="G1266" s="2"/>
      <c r="H1266" s="2"/>
      <c r="I1266" s="2"/>
      <c r="J1266" s="2"/>
      <c r="K1266" s="2"/>
      <c r="L1266" s="2"/>
      <c r="M1266" s="2"/>
      <c r="N1266" s="2"/>
      <c r="O1266" s="2"/>
      <c r="P1266" s="2"/>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row>
    <row r="1267" spans="1:150" x14ac:dyDescent="0.25">
      <c r="A1267" s="2"/>
      <c r="B1267" s="2"/>
      <c r="C1267" s="2"/>
      <c r="D1267" s="2"/>
      <c r="E1267" s="2"/>
      <c r="F1267" s="2"/>
      <c r="G1267" s="2"/>
      <c r="H1267" s="2"/>
      <c r="I1267" s="2"/>
      <c r="J1267" s="2"/>
      <c r="K1267" s="2"/>
      <c r="L1267" s="2"/>
      <c r="M1267" s="2"/>
      <c r="N1267" s="2"/>
      <c r="O1267" s="2"/>
      <c r="P1267" s="2"/>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row>
    <row r="1268" spans="1:150" x14ac:dyDescent="0.25">
      <c r="A1268" s="2"/>
      <c r="B1268" s="2"/>
      <c r="C1268" s="2"/>
      <c r="D1268" s="2"/>
      <c r="E1268" s="2"/>
      <c r="F1268" s="2"/>
      <c r="G1268" s="2"/>
      <c r="H1268" s="2"/>
      <c r="I1268" s="2"/>
      <c r="J1268" s="2"/>
      <c r="K1268" s="2"/>
      <c r="L1268" s="2"/>
      <c r="M1268" s="2"/>
      <c r="N1268" s="2"/>
      <c r="O1268" s="2"/>
      <c r="P1268" s="2"/>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row>
    <row r="1269" spans="1:150" x14ac:dyDescent="0.25">
      <c r="A1269" s="2"/>
      <c r="B1269" s="2"/>
      <c r="C1269" s="2"/>
      <c r="D1269" s="2"/>
      <c r="E1269" s="2"/>
      <c r="F1269" s="2"/>
      <c r="G1269" s="2"/>
      <c r="H1269" s="2"/>
      <c r="I1269" s="2"/>
      <c r="J1269" s="2"/>
      <c r="K1269" s="2"/>
      <c r="L1269" s="2"/>
      <c r="M1269" s="2"/>
      <c r="N1269" s="2"/>
      <c r="O1269" s="2"/>
      <c r="P1269" s="2"/>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row>
    <row r="1270" spans="1:150" x14ac:dyDescent="0.25">
      <c r="A1270" s="2"/>
      <c r="B1270" s="2"/>
      <c r="C1270" s="2"/>
      <c r="D1270" s="2"/>
      <c r="E1270" s="2"/>
      <c r="F1270" s="2"/>
      <c r="G1270" s="2"/>
      <c r="H1270" s="2"/>
      <c r="I1270" s="2"/>
      <c r="J1270" s="2"/>
      <c r="K1270" s="2"/>
      <c r="L1270" s="2"/>
      <c r="M1270" s="2"/>
      <c r="N1270" s="2"/>
      <c r="O1270" s="2"/>
      <c r="P1270" s="2"/>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row>
    <row r="1271" spans="1:150" x14ac:dyDescent="0.25">
      <c r="A1271" s="2"/>
      <c r="B1271" s="2"/>
      <c r="C1271" s="2"/>
      <c r="D1271" s="2"/>
      <c r="E1271" s="2"/>
      <c r="F1271" s="2"/>
      <c r="G1271" s="2"/>
      <c r="H1271" s="2"/>
      <c r="I1271" s="2"/>
      <c r="J1271" s="2"/>
      <c r="K1271" s="2"/>
      <c r="L1271" s="2"/>
      <c r="M1271" s="2"/>
      <c r="N1271" s="2"/>
      <c r="O1271" s="2"/>
      <c r="P1271" s="2"/>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row>
    <row r="1272" spans="1:150" x14ac:dyDescent="0.25">
      <c r="A1272" s="2"/>
      <c r="B1272" s="2"/>
      <c r="C1272" s="2"/>
      <c r="D1272" s="2"/>
      <c r="E1272" s="2"/>
      <c r="F1272" s="2"/>
      <c r="G1272" s="2"/>
      <c r="H1272" s="2"/>
      <c r="I1272" s="2"/>
      <c r="J1272" s="2"/>
      <c r="K1272" s="2"/>
      <c r="L1272" s="2"/>
      <c r="M1272" s="2"/>
      <c r="N1272" s="2"/>
      <c r="O1272" s="2"/>
      <c r="P1272" s="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row>
    <row r="1273" spans="1:150" x14ac:dyDescent="0.25">
      <c r="A1273" s="2"/>
      <c r="B1273" s="2"/>
      <c r="C1273" s="2"/>
      <c r="D1273" s="2"/>
      <c r="E1273" s="2"/>
      <c r="F1273" s="2"/>
      <c r="G1273" s="2"/>
      <c r="H1273" s="2"/>
      <c r="I1273" s="2"/>
      <c r="J1273" s="2"/>
      <c r="K1273" s="2"/>
      <c r="L1273" s="2"/>
      <c r="M1273" s="2"/>
      <c r="N1273" s="2"/>
      <c r="O1273" s="2"/>
      <c r="P1273" s="2"/>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row>
    <row r="1274" spans="1:150" x14ac:dyDescent="0.25">
      <c r="A1274" s="2"/>
      <c r="B1274" s="2"/>
      <c r="C1274" s="2"/>
      <c r="D1274" s="2"/>
      <c r="E1274" s="2"/>
      <c r="F1274" s="2"/>
      <c r="G1274" s="2"/>
      <c r="H1274" s="2"/>
      <c r="I1274" s="2"/>
      <c r="J1274" s="2"/>
      <c r="K1274" s="2"/>
      <c r="L1274" s="2"/>
      <c r="M1274" s="2"/>
      <c r="N1274" s="2"/>
      <c r="O1274" s="2"/>
      <c r="P1274" s="2"/>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row>
    <row r="1275" spans="1:150" x14ac:dyDescent="0.25">
      <c r="A1275" s="2"/>
      <c r="B1275" s="2"/>
      <c r="C1275" s="2"/>
      <c r="D1275" s="2"/>
      <c r="E1275" s="2"/>
      <c r="F1275" s="2"/>
      <c r="G1275" s="2"/>
      <c r="H1275" s="2"/>
      <c r="I1275" s="2"/>
      <c r="J1275" s="2"/>
      <c r="K1275" s="2"/>
      <c r="L1275" s="2"/>
      <c r="M1275" s="2"/>
      <c r="N1275" s="2"/>
      <c r="O1275" s="2"/>
      <c r="P1275" s="2"/>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row>
    <row r="1276" spans="1:150" x14ac:dyDescent="0.25">
      <c r="A1276" s="2"/>
      <c r="B1276" s="2"/>
      <c r="C1276" s="2"/>
      <c r="D1276" s="2"/>
      <c r="E1276" s="2"/>
      <c r="F1276" s="2"/>
      <c r="G1276" s="2"/>
      <c r="H1276" s="2"/>
      <c r="I1276" s="2"/>
      <c r="J1276" s="2"/>
      <c r="K1276" s="2"/>
      <c r="L1276" s="2"/>
      <c r="M1276" s="2"/>
      <c r="N1276" s="2"/>
      <c r="O1276" s="2"/>
      <c r="P1276" s="2"/>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row>
    <row r="1277" spans="1:150" x14ac:dyDescent="0.25">
      <c r="A1277" s="2"/>
      <c r="B1277" s="2"/>
      <c r="C1277" s="2"/>
      <c r="D1277" s="2"/>
      <c r="E1277" s="2"/>
      <c r="F1277" s="2"/>
      <c r="G1277" s="2"/>
      <c r="H1277" s="2"/>
      <c r="I1277" s="2"/>
      <c r="J1277" s="2"/>
      <c r="K1277" s="2"/>
      <c r="L1277" s="2"/>
      <c r="M1277" s="2"/>
      <c r="N1277" s="2"/>
      <c r="O1277" s="2"/>
      <c r="P1277" s="2"/>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row>
    <row r="1278" spans="1:150" x14ac:dyDescent="0.25">
      <c r="A1278" s="2"/>
      <c r="B1278" s="2"/>
      <c r="C1278" s="2"/>
      <c r="D1278" s="2"/>
      <c r="E1278" s="2"/>
      <c r="F1278" s="2"/>
      <c r="G1278" s="2"/>
      <c r="H1278" s="2"/>
      <c r="I1278" s="2"/>
      <c r="J1278" s="2"/>
      <c r="K1278" s="2"/>
      <c r="L1278" s="2"/>
      <c r="M1278" s="2"/>
      <c r="N1278" s="2"/>
      <c r="O1278" s="2"/>
      <c r="P1278" s="2"/>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row>
    <row r="1279" spans="1:150" x14ac:dyDescent="0.25">
      <c r="A1279" s="2"/>
      <c r="B1279" s="2"/>
      <c r="C1279" s="2"/>
      <c r="D1279" s="2"/>
      <c r="E1279" s="2"/>
      <c r="F1279" s="2"/>
      <c r="G1279" s="2"/>
      <c r="H1279" s="2"/>
      <c r="I1279" s="2"/>
      <c r="J1279" s="2"/>
      <c r="K1279" s="2"/>
      <c r="L1279" s="2"/>
      <c r="M1279" s="2"/>
      <c r="N1279" s="2"/>
      <c r="O1279" s="2"/>
      <c r="P1279" s="2"/>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row>
    <row r="1280" spans="1:150" x14ac:dyDescent="0.25">
      <c r="A1280" s="2"/>
      <c r="B1280" s="2"/>
      <c r="C1280" s="2"/>
      <c r="D1280" s="2"/>
      <c r="E1280" s="2"/>
      <c r="F1280" s="2"/>
      <c r="G1280" s="2"/>
      <c r="H1280" s="2"/>
      <c r="I1280" s="2"/>
      <c r="J1280" s="2"/>
      <c r="K1280" s="2"/>
      <c r="L1280" s="2"/>
      <c r="M1280" s="2"/>
      <c r="N1280" s="2"/>
      <c r="O1280" s="2"/>
      <c r="P1280" s="2"/>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row>
    <row r="1281" spans="1:150" x14ac:dyDescent="0.25">
      <c r="A1281" s="2"/>
      <c r="B1281" s="2"/>
      <c r="C1281" s="2"/>
      <c r="D1281" s="2"/>
      <c r="E1281" s="2"/>
      <c r="F1281" s="2"/>
      <c r="G1281" s="2"/>
      <c r="H1281" s="2"/>
      <c r="I1281" s="2"/>
      <c r="J1281" s="2"/>
      <c r="K1281" s="2"/>
      <c r="L1281" s="2"/>
      <c r="M1281" s="2"/>
      <c r="N1281" s="2"/>
      <c r="O1281" s="2"/>
      <c r="P1281" s="2"/>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row>
    <row r="1282" spans="1:150" x14ac:dyDescent="0.25">
      <c r="A1282" s="2"/>
      <c r="B1282" s="2"/>
      <c r="C1282" s="2"/>
      <c r="D1282" s="2"/>
      <c r="E1282" s="2"/>
      <c r="F1282" s="2"/>
      <c r="G1282" s="2"/>
      <c r="H1282" s="2"/>
      <c r="I1282" s="2"/>
      <c r="J1282" s="2"/>
      <c r="K1282" s="2"/>
      <c r="L1282" s="2"/>
      <c r="M1282" s="2"/>
      <c r="N1282" s="2"/>
      <c r="O1282" s="2"/>
      <c r="P1282" s="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row>
    <row r="1283" spans="1:150" x14ac:dyDescent="0.25">
      <c r="A1283" s="2"/>
      <c r="B1283" s="2"/>
      <c r="C1283" s="2"/>
      <c r="D1283" s="2"/>
      <c r="E1283" s="2"/>
      <c r="F1283" s="2"/>
      <c r="G1283" s="2"/>
      <c r="H1283" s="2"/>
      <c r="I1283" s="2"/>
      <c r="J1283" s="2"/>
      <c r="K1283" s="2"/>
      <c r="L1283" s="2"/>
      <c r="M1283" s="2"/>
      <c r="N1283" s="2"/>
      <c r="O1283" s="2"/>
      <c r="P1283" s="2"/>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row>
    <row r="1284" spans="1:150" x14ac:dyDescent="0.25">
      <c r="A1284" s="2"/>
      <c r="B1284" s="2"/>
      <c r="C1284" s="2"/>
      <c r="D1284" s="2"/>
      <c r="E1284" s="2"/>
      <c r="F1284" s="2"/>
      <c r="G1284" s="2"/>
      <c r="H1284" s="2"/>
      <c r="I1284" s="2"/>
      <c r="J1284" s="2"/>
      <c r="K1284" s="2"/>
      <c r="L1284" s="2"/>
      <c r="M1284" s="2"/>
      <c r="N1284" s="2"/>
      <c r="O1284" s="2"/>
      <c r="P1284" s="2"/>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row>
    <row r="1285" spans="1:150" x14ac:dyDescent="0.25">
      <c r="A1285" s="2"/>
      <c r="B1285" s="2"/>
      <c r="C1285" s="2"/>
      <c r="D1285" s="2"/>
      <c r="E1285" s="2"/>
      <c r="F1285" s="2"/>
      <c r="G1285" s="2"/>
      <c r="H1285" s="2"/>
      <c r="I1285" s="2"/>
      <c r="J1285" s="2"/>
      <c r="K1285" s="2"/>
      <c r="L1285" s="2"/>
      <c r="M1285" s="2"/>
      <c r="N1285" s="2"/>
      <c r="O1285" s="2"/>
      <c r="P1285" s="2"/>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row>
    <row r="1286" spans="1:150" x14ac:dyDescent="0.25">
      <c r="A1286" s="2"/>
      <c r="B1286" s="2"/>
      <c r="C1286" s="2"/>
      <c r="D1286" s="2"/>
      <c r="E1286" s="2"/>
      <c r="F1286" s="2"/>
      <c r="G1286" s="2"/>
      <c r="H1286" s="2"/>
      <c r="I1286" s="2"/>
      <c r="J1286" s="2"/>
      <c r="K1286" s="2"/>
      <c r="L1286" s="2"/>
      <c r="M1286" s="2"/>
      <c r="N1286" s="2"/>
      <c r="O1286" s="2"/>
      <c r="P1286" s="2"/>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row>
    <row r="1287" spans="1:150" x14ac:dyDescent="0.25">
      <c r="A1287" s="2"/>
      <c r="B1287" s="2"/>
      <c r="C1287" s="2"/>
      <c r="D1287" s="2"/>
      <c r="E1287" s="2"/>
      <c r="F1287" s="2"/>
      <c r="G1287" s="2"/>
      <c r="H1287" s="2"/>
      <c r="I1287" s="2"/>
      <c r="J1287" s="2"/>
      <c r="K1287" s="2"/>
      <c r="L1287" s="2"/>
      <c r="M1287" s="2"/>
      <c r="N1287" s="2"/>
      <c r="O1287" s="2"/>
      <c r="P1287" s="2"/>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row>
    <row r="1288" spans="1:150" x14ac:dyDescent="0.25">
      <c r="A1288" s="2"/>
      <c r="B1288" s="2"/>
      <c r="C1288" s="2"/>
      <c r="D1288" s="2"/>
      <c r="E1288" s="2"/>
      <c r="F1288" s="2"/>
      <c r="G1288" s="2"/>
      <c r="H1288" s="2"/>
      <c r="I1288" s="2"/>
      <c r="J1288" s="2"/>
      <c r="K1288" s="2"/>
      <c r="L1288" s="2"/>
      <c r="M1288" s="2"/>
      <c r="N1288" s="2"/>
      <c r="O1288" s="2"/>
      <c r="P1288" s="2"/>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row>
    <row r="1289" spans="1:150" x14ac:dyDescent="0.25">
      <c r="A1289" s="2"/>
      <c r="B1289" s="2"/>
      <c r="C1289" s="2"/>
      <c r="D1289" s="2"/>
      <c r="E1289" s="2"/>
      <c r="F1289" s="2"/>
      <c r="G1289" s="2"/>
      <c r="H1289" s="2"/>
      <c r="I1289" s="2"/>
      <c r="J1289" s="2"/>
      <c r="K1289" s="2"/>
      <c r="L1289" s="2"/>
      <c r="M1289" s="2"/>
      <c r="N1289" s="2"/>
      <c r="O1289" s="2"/>
      <c r="P1289" s="2"/>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row>
    <row r="1290" spans="1:150" x14ac:dyDescent="0.25">
      <c r="A1290" s="2"/>
      <c r="B1290" s="2"/>
      <c r="C1290" s="2"/>
      <c r="D1290" s="2"/>
      <c r="E1290" s="2"/>
      <c r="F1290" s="2"/>
      <c r="G1290" s="2"/>
      <c r="H1290" s="2"/>
      <c r="I1290" s="2"/>
      <c r="J1290" s="2"/>
      <c r="K1290" s="2"/>
      <c r="L1290" s="2"/>
      <c r="M1290" s="2"/>
      <c r="N1290" s="2"/>
      <c r="O1290" s="2"/>
      <c r="P1290" s="2"/>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row>
    <row r="1291" spans="1:150" x14ac:dyDescent="0.25">
      <c r="A1291" s="2"/>
      <c r="B1291" s="2"/>
      <c r="C1291" s="2"/>
      <c r="D1291" s="2"/>
      <c r="E1291" s="2"/>
      <c r="F1291" s="2"/>
      <c r="G1291" s="2"/>
      <c r="H1291" s="2"/>
      <c r="I1291" s="2"/>
      <c r="J1291" s="2"/>
      <c r="K1291" s="2"/>
      <c r="L1291" s="2"/>
      <c r="M1291" s="2"/>
      <c r="N1291" s="2"/>
      <c r="O1291" s="2"/>
      <c r="P1291" s="2"/>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row>
    <row r="1292" spans="1:150" x14ac:dyDescent="0.25">
      <c r="A1292" s="2"/>
      <c r="B1292" s="2"/>
      <c r="C1292" s="2"/>
      <c r="D1292" s="2"/>
      <c r="E1292" s="2"/>
      <c r="F1292" s="2"/>
      <c r="G1292" s="2"/>
      <c r="H1292" s="2"/>
      <c r="I1292" s="2"/>
      <c r="J1292" s="2"/>
      <c r="K1292" s="2"/>
      <c r="L1292" s="2"/>
      <c r="M1292" s="2"/>
      <c r="N1292" s="2"/>
      <c r="O1292" s="2"/>
      <c r="P1292" s="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row>
    <row r="1293" spans="1:150" x14ac:dyDescent="0.25">
      <c r="A1293" s="2"/>
      <c r="B1293" s="2"/>
      <c r="C1293" s="2"/>
      <c r="D1293" s="2"/>
      <c r="E1293" s="2"/>
      <c r="F1293" s="2"/>
      <c r="G1293" s="2"/>
      <c r="H1293" s="2"/>
      <c r="I1293" s="2"/>
      <c r="J1293" s="2"/>
      <c r="K1293" s="2"/>
      <c r="L1293" s="2"/>
      <c r="M1293" s="2"/>
      <c r="N1293" s="2"/>
      <c r="O1293" s="2"/>
      <c r="P1293" s="2"/>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row>
    <row r="1294" spans="1:150" x14ac:dyDescent="0.25">
      <c r="A1294" s="2"/>
      <c r="B1294" s="2"/>
      <c r="C1294" s="2"/>
      <c r="D1294" s="2"/>
      <c r="E1294" s="2"/>
      <c r="F1294" s="2"/>
      <c r="G1294" s="2"/>
      <c r="H1294" s="2"/>
      <c r="I1294" s="2"/>
      <c r="J1294" s="2"/>
      <c r="K1294" s="2"/>
      <c r="L1294" s="2"/>
      <c r="M1294" s="2"/>
      <c r="N1294" s="2"/>
      <c r="O1294" s="2"/>
      <c r="P1294" s="2"/>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row>
    <row r="1295" spans="1:150" x14ac:dyDescent="0.25">
      <c r="A1295" s="2"/>
      <c r="B1295" s="2"/>
      <c r="C1295" s="2"/>
      <c r="D1295" s="2"/>
      <c r="E1295" s="2"/>
      <c r="F1295" s="2"/>
      <c r="G1295" s="2"/>
      <c r="H1295" s="2"/>
      <c r="I1295" s="2"/>
      <c r="J1295" s="2"/>
      <c r="K1295" s="2"/>
      <c r="L1295" s="2"/>
      <c r="M1295" s="2"/>
      <c r="N1295" s="2"/>
      <c r="O1295" s="2"/>
      <c r="P1295" s="2"/>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row>
    <row r="1296" spans="1:150" x14ac:dyDescent="0.25">
      <c r="A1296" s="2"/>
      <c r="B1296" s="2"/>
      <c r="C1296" s="2"/>
      <c r="D1296" s="2"/>
      <c r="E1296" s="2"/>
      <c r="F1296" s="2"/>
      <c r="G1296" s="2"/>
      <c r="H1296" s="2"/>
      <c r="I1296" s="2"/>
      <c r="J1296" s="2"/>
      <c r="K1296" s="2"/>
      <c r="L1296" s="2"/>
      <c r="M1296" s="2"/>
      <c r="N1296" s="2"/>
      <c r="O1296" s="2"/>
      <c r="P1296" s="2"/>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row>
    <row r="1297" spans="1:150" x14ac:dyDescent="0.25">
      <c r="A1297" s="2"/>
      <c r="B1297" s="2"/>
      <c r="C1297" s="2"/>
      <c r="D1297" s="2"/>
      <c r="E1297" s="2"/>
      <c r="F1297" s="2"/>
      <c r="G1297" s="2"/>
      <c r="H1297" s="2"/>
      <c r="I1297" s="2"/>
      <c r="J1297" s="2"/>
      <c r="K1297" s="2"/>
      <c r="L1297" s="2"/>
      <c r="M1297" s="2"/>
      <c r="N1297" s="2"/>
      <c r="O1297" s="2"/>
      <c r="P1297" s="2"/>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row>
    <row r="1298" spans="1:150" x14ac:dyDescent="0.25">
      <c r="A1298" s="2"/>
      <c r="B1298" s="2"/>
      <c r="C1298" s="2"/>
      <c r="D1298" s="2"/>
      <c r="E1298" s="2"/>
      <c r="F1298" s="2"/>
      <c r="G1298" s="2"/>
      <c r="H1298" s="2"/>
      <c r="I1298" s="2"/>
      <c r="J1298" s="2"/>
      <c r="K1298" s="2"/>
      <c r="L1298" s="2"/>
      <c r="M1298" s="2"/>
      <c r="N1298" s="2"/>
      <c r="O1298" s="2"/>
      <c r="P1298" s="2"/>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row>
    <row r="1299" spans="1:150" x14ac:dyDescent="0.25">
      <c r="A1299" s="2"/>
      <c r="B1299" s="2"/>
      <c r="C1299" s="2"/>
      <c r="D1299" s="2"/>
      <c r="E1299" s="2"/>
      <c r="F1299" s="2"/>
      <c r="G1299" s="2"/>
      <c r="H1299" s="2"/>
      <c r="I1299" s="2"/>
      <c r="J1299" s="2"/>
      <c r="K1299" s="2"/>
      <c r="L1299" s="2"/>
      <c r="M1299" s="2"/>
      <c r="N1299" s="2"/>
      <c r="O1299" s="2"/>
      <c r="P1299" s="2"/>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row>
    <row r="1300" spans="1:150" x14ac:dyDescent="0.25">
      <c r="A1300" s="2"/>
      <c r="B1300" s="2"/>
      <c r="C1300" s="2"/>
      <c r="D1300" s="2"/>
      <c r="E1300" s="2"/>
      <c r="F1300" s="2"/>
      <c r="G1300" s="2"/>
      <c r="H1300" s="2"/>
      <c r="I1300" s="2"/>
      <c r="J1300" s="2"/>
      <c r="K1300" s="2"/>
      <c r="L1300" s="2"/>
      <c r="M1300" s="2"/>
      <c r="N1300" s="2"/>
      <c r="O1300" s="2"/>
      <c r="P1300" s="2"/>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row>
    <row r="1301" spans="1:150" x14ac:dyDescent="0.25">
      <c r="A1301" s="2"/>
      <c r="B1301" s="2"/>
      <c r="C1301" s="2"/>
      <c r="D1301" s="2"/>
      <c r="E1301" s="2"/>
      <c r="F1301" s="2"/>
      <c r="G1301" s="2"/>
      <c r="H1301" s="2"/>
      <c r="I1301" s="2"/>
      <c r="J1301" s="2"/>
      <c r="K1301" s="2"/>
      <c r="L1301" s="2"/>
      <c r="M1301" s="2"/>
      <c r="N1301" s="2"/>
      <c r="O1301" s="2"/>
      <c r="P1301" s="2"/>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row>
    <row r="1302" spans="1:150" x14ac:dyDescent="0.25">
      <c r="A1302" s="2"/>
      <c r="B1302" s="2"/>
      <c r="C1302" s="2"/>
      <c r="D1302" s="2"/>
      <c r="E1302" s="2"/>
      <c r="F1302" s="2"/>
      <c r="G1302" s="2"/>
      <c r="H1302" s="2"/>
      <c r="I1302" s="2"/>
      <c r="J1302" s="2"/>
      <c r="K1302" s="2"/>
      <c r="L1302" s="2"/>
      <c r="M1302" s="2"/>
      <c r="N1302" s="2"/>
      <c r="O1302" s="2"/>
      <c r="P1302" s="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row>
    <row r="1303" spans="1:150" x14ac:dyDescent="0.25">
      <c r="A1303" s="2"/>
      <c r="B1303" s="2"/>
      <c r="C1303" s="2"/>
      <c r="D1303" s="2"/>
      <c r="E1303" s="2"/>
      <c r="F1303" s="2"/>
      <c r="G1303" s="2"/>
      <c r="H1303" s="2"/>
      <c r="I1303" s="2"/>
      <c r="J1303" s="2"/>
      <c r="K1303" s="2"/>
      <c r="L1303" s="2"/>
      <c r="M1303" s="2"/>
      <c r="N1303" s="2"/>
      <c r="O1303" s="2"/>
      <c r="P1303" s="2"/>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row>
    <row r="1304" spans="1:150" x14ac:dyDescent="0.25">
      <c r="A1304" s="2"/>
      <c r="B1304" s="2"/>
      <c r="C1304" s="2"/>
      <c r="D1304" s="2"/>
      <c r="E1304" s="2"/>
      <c r="F1304" s="2"/>
      <c r="G1304" s="2"/>
      <c r="H1304" s="2"/>
      <c r="I1304" s="2"/>
      <c r="J1304" s="2"/>
      <c r="K1304" s="2"/>
      <c r="L1304" s="2"/>
      <c r="M1304" s="2"/>
      <c r="N1304" s="2"/>
      <c r="O1304" s="2"/>
      <c r="P1304" s="2"/>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row>
    <row r="1305" spans="1:150" x14ac:dyDescent="0.25">
      <c r="A1305" s="2"/>
      <c r="B1305" s="2"/>
      <c r="C1305" s="2"/>
      <c r="D1305" s="2"/>
      <c r="E1305" s="2"/>
      <c r="F1305" s="2"/>
      <c r="G1305" s="2"/>
      <c r="H1305" s="2"/>
      <c r="I1305" s="2"/>
      <c r="J1305" s="2"/>
      <c r="K1305" s="2"/>
      <c r="L1305" s="2"/>
      <c r="M1305" s="2"/>
      <c r="N1305" s="2"/>
      <c r="O1305" s="2"/>
      <c r="P1305" s="2"/>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row>
    <row r="1306" spans="1:150" x14ac:dyDescent="0.25">
      <c r="A1306" s="2"/>
      <c r="B1306" s="2"/>
      <c r="C1306" s="2"/>
      <c r="D1306" s="2"/>
      <c r="E1306" s="2"/>
      <c r="F1306" s="2"/>
      <c r="G1306" s="2"/>
      <c r="H1306" s="2"/>
      <c r="I1306" s="2"/>
      <c r="J1306" s="2"/>
      <c r="K1306" s="2"/>
      <c r="L1306" s="2"/>
      <c r="M1306" s="2"/>
      <c r="N1306" s="2"/>
      <c r="O1306" s="2"/>
      <c r="P1306" s="2"/>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row>
    <row r="1307" spans="1:150" x14ac:dyDescent="0.25">
      <c r="A1307" s="2"/>
      <c r="B1307" s="2"/>
      <c r="C1307" s="2"/>
      <c r="D1307" s="2"/>
      <c r="E1307" s="2"/>
      <c r="F1307" s="2"/>
      <c r="G1307" s="2"/>
      <c r="H1307" s="2"/>
      <c r="I1307" s="2"/>
      <c r="J1307" s="2"/>
      <c r="K1307" s="2"/>
      <c r="L1307" s="2"/>
      <c r="M1307" s="2"/>
      <c r="N1307" s="2"/>
      <c r="O1307" s="2"/>
      <c r="P1307" s="2"/>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row>
    <row r="1308" spans="1:150" x14ac:dyDescent="0.25">
      <c r="A1308" s="2"/>
      <c r="B1308" s="2"/>
      <c r="C1308" s="2"/>
      <c r="D1308" s="2"/>
      <c r="E1308" s="2"/>
      <c r="F1308" s="2"/>
      <c r="G1308" s="2"/>
      <c r="H1308" s="2"/>
      <c r="I1308" s="2"/>
      <c r="J1308" s="2"/>
      <c r="K1308" s="2"/>
      <c r="L1308" s="2"/>
      <c r="M1308" s="2"/>
      <c r="N1308" s="2"/>
      <c r="O1308" s="2"/>
      <c r="P1308" s="2"/>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row>
    <row r="1309" spans="1:150" x14ac:dyDescent="0.25">
      <c r="A1309" s="2"/>
      <c r="B1309" s="2"/>
      <c r="C1309" s="2"/>
      <c r="D1309" s="2"/>
      <c r="E1309" s="2"/>
      <c r="F1309" s="2"/>
      <c r="G1309" s="2"/>
      <c r="H1309" s="2"/>
      <c r="I1309" s="2"/>
      <c r="J1309" s="2"/>
      <c r="K1309" s="2"/>
      <c r="L1309" s="2"/>
      <c r="M1309" s="2"/>
      <c r="N1309" s="2"/>
      <c r="O1309" s="2"/>
      <c r="P1309" s="2"/>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row>
    <row r="1310" spans="1:150" x14ac:dyDescent="0.25">
      <c r="A1310" s="2"/>
      <c r="B1310" s="2"/>
      <c r="C1310" s="2"/>
      <c r="D1310" s="2"/>
      <c r="E1310" s="2"/>
      <c r="F1310" s="2"/>
      <c r="G1310" s="2"/>
      <c r="H1310" s="2"/>
      <c r="I1310" s="2"/>
      <c r="J1310" s="2"/>
      <c r="K1310" s="2"/>
      <c r="L1310" s="2"/>
      <c r="M1310" s="2"/>
      <c r="N1310" s="2"/>
      <c r="O1310" s="2"/>
      <c r="P1310" s="2"/>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row>
    <row r="1311" spans="1:150" x14ac:dyDescent="0.25">
      <c r="A1311" s="2"/>
      <c r="B1311" s="2"/>
      <c r="C1311" s="2"/>
      <c r="D1311" s="2"/>
      <c r="E1311" s="2"/>
      <c r="F1311" s="2"/>
      <c r="G1311" s="2"/>
      <c r="H1311" s="2"/>
      <c r="I1311" s="2"/>
      <c r="J1311" s="2"/>
      <c r="K1311" s="2"/>
      <c r="L1311" s="2"/>
      <c r="M1311" s="2"/>
      <c r="N1311" s="2"/>
      <c r="O1311" s="2"/>
      <c r="P1311" s="2"/>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row>
    <row r="1312" spans="1:150" x14ac:dyDescent="0.25">
      <c r="A1312" s="2"/>
      <c r="B1312" s="2"/>
      <c r="C1312" s="2"/>
      <c r="D1312" s="2"/>
      <c r="E1312" s="2"/>
      <c r="F1312" s="2"/>
      <c r="G1312" s="2"/>
      <c r="H1312" s="2"/>
      <c r="I1312" s="2"/>
      <c r="J1312" s="2"/>
      <c r="K1312" s="2"/>
      <c r="L1312" s="2"/>
      <c r="M1312" s="2"/>
      <c r="N1312" s="2"/>
      <c r="O1312" s="2"/>
      <c r="P1312" s="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row>
    <row r="1313" spans="1:150" x14ac:dyDescent="0.25">
      <c r="A1313" s="2"/>
      <c r="B1313" s="2"/>
      <c r="C1313" s="2"/>
      <c r="D1313" s="2"/>
      <c r="E1313" s="2"/>
      <c r="F1313" s="2"/>
      <c r="G1313" s="2"/>
      <c r="H1313" s="2"/>
      <c r="I1313" s="2"/>
      <c r="J1313" s="2"/>
      <c r="K1313" s="2"/>
      <c r="L1313" s="2"/>
      <c r="M1313" s="2"/>
      <c r="N1313" s="2"/>
      <c r="O1313" s="2"/>
      <c r="P1313" s="2"/>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row>
    <row r="1314" spans="1:150" x14ac:dyDescent="0.25">
      <c r="A1314" s="2"/>
      <c r="B1314" s="2"/>
      <c r="C1314" s="2"/>
      <c r="D1314" s="2"/>
      <c r="E1314" s="2"/>
      <c r="F1314" s="2"/>
      <c r="G1314" s="2"/>
      <c r="H1314" s="2"/>
      <c r="I1314" s="2"/>
      <c r="J1314" s="2"/>
      <c r="K1314" s="2"/>
      <c r="L1314" s="2"/>
      <c r="M1314" s="2"/>
      <c r="N1314" s="2"/>
      <c r="O1314" s="2"/>
      <c r="P1314" s="2"/>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row>
    <row r="1315" spans="1:150" x14ac:dyDescent="0.25">
      <c r="A1315" s="2"/>
      <c r="B1315" s="2"/>
      <c r="C1315" s="2"/>
      <c r="D1315" s="2"/>
      <c r="E1315" s="2"/>
      <c r="F1315" s="2"/>
      <c r="G1315" s="2"/>
      <c r="H1315" s="2"/>
      <c r="I1315" s="2"/>
      <c r="J1315" s="2"/>
      <c r="K1315" s="2"/>
      <c r="L1315" s="2"/>
      <c r="M1315" s="2"/>
      <c r="N1315" s="2"/>
      <c r="O1315" s="2"/>
      <c r="P1315" s="2"/>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row>
    <row r="1316" spans="1:150" x14ac:dyDescent="0.25">
      <c r="A1316" s="2"/>
      <c r="B1316" s="2"/>
      <c r="C1316" s="2"/>
      <c r="D1316" s="2"/>
      <c r="E1316" s="2"/>
      <c r="F1316" s="2"/>
      <c r="G1316" s="2"/>
      <c r="H1316" s="2"/>
      <c r="I1316" s="2"/>
      <c r="J1316" s="2"/>
      <c r="K1316" s="2"/>
      <c r="L1316" s="2"/>
      <c r="M1316" s="2"/>
      <c r="N1316" s="2"/>
      <c r="O1316" s="2"/>
      <c r="P1316" s="2"/>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row>
    <row r="1317" spans="1:150" x14ac:dyDescent="0.25">
      <c r="A1317" s="2"/>
      <c r="B1317" s="2"/>
      <c r="C1317" s="2"/>
      <c r="D1317" s="2"/>
      <c r="E1317" s="2"/>
      <c r="F1317" s="2"/>
      <c r="G1317" s="2"/>
      <c r="H1317" s="2"/>
      <c r="I1317" s="2"/>
      <c r="J1317" s="2"/>
      <c r="K1317" s="2"/>
      <c r="L1317" s="2"/>
      <c r="M1317" s="2"/>
      <c r="N1317" s="2"/>
      <c r="O1317" s="2"/>
      <c r="P1317" s="2"/>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row>
    <row r="1318" spans="1:150" x14ac:dyDescent="0.25">
      <c r="A1318" s="2"/>
      <c r="B1318" s="2"/>
      <c r="C1318" s="2"/>
      <c r="D1318" s="2"/>
      <c r="E1318" s="2"/>
      <c r="F1318" s="2"/>
      <c r="G1318" s="2"/>
      <c r="H1318" s="2"/>
      <c r="I1318" s="2"/>
      <c r="J1318" s="2"/>
      <c r="K1318" s="2"/>
      <c r="L1318" s="2"/>
      <c r="M1318" s="2"/>
      <c r="N1318" s="2"/>
      <c r="O1318" s="2"/>
      <c r="P1318" s="2"/>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row>
    <row r="1319" spans="1:150" x14ac:dyDescent="0.25">
      <c r="A1319" s="2"/>
      <c r="B1319" s="2"/>
      <c r="C1319" s="2"/>
      <c r="D1319" s="2"/>
      <c r="E1319" s="2"/>
      <c r="F1319" s="2"/>
      <c r="G1319" s="2"/>
      <c r="H1319" s="2"/>
      <c r="I1319" s="2"/>
      <c r="J1319" s="2"/>
      <c r="K1319" s="2"/>
      <c r="L1319" s="2"/>
      <c r="M1319" s="2"/>
      <c r="N1319" s="2"/>
      <c r="O1319" s="2"/>
      <c r="P1319" s="2"/>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row>
    <row r="1320" spans="1:150" x14ac:dyDescent="0.25">
      <c r="A1320" s="2"/>
      <c r="B1320" s="2"/>
      <c r="C1320" s="2"/>
      <c r="D1320" s="2"/>
      <c r="E1320" s="2"/>
      <c r="F1320" s="2"/>
      <c r="G1320" s="2"/>
      <c r="H1320" s="2"/>
      <c r="I1320" s="2"/>
      <c r="J1320" s="2"/>
      <c r="K1320" s="2"/>
      <c r="L1320" s="2"/>
      <c r="M1320" s="2"/>
      <c r="N1320" s="2"/>
      <c r="O1320" s="2"/>
      <c r="P1320" s="2"/>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row>
    <row r="1321" spans="1:150" x14ac:dyDescent="0.25">
      <c r="A1321" s="2"/>
      <c r="B1321" s="2"/>
      <c r="C1321" s="2"/>
      <c r="D1321" s="2"/>
      <c r="E1321" s="2"/>
      <c r="F1321" s="2"/>
      <c r="G1321" s="2"/>
      <c r="H1321" s="2"/>
      <c r="I1321" s="2"/>
      <c r="J1321" s="2"/>
      <c r="K1321" s="2"/>
      <c r="L1321" s="2"/>
      <c r="M1321" s="2"/>
      <c r="N1321" s="2"/>
      <c r="O1321" s="2"/>
      <c r="P1321" s="2"/>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row>
    <row r="1322" spans="1:150" x14ac:dyDescent="0.25">
      <c r="A1322" s="2"/>
      <c r="B1322" s="2"/>
      <c r="C1322" s="2"/>
      <c r="D1322" s="2"/>
      <c r="E1322" s="2"/>
      <c r="F1322" s="2"/>
      <c r="G1322" s="2"/>
      <c r="H1322" s="2"/>
      <c r="I1322" s="2"/>
      <c r="J1322" s="2"/>
      <c r="K1322" s="2"/>
      <c r="L1322" s="2"/>
      <c r="M1322" s="2"/>
      <c r="N1322" s="2"/>
      <c r="O1322" s="2"/>
      <c r="P1322" s="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row>
    <row r="1323" spans="1:150" x14ac:dyDescent="0.25">
      <c r="A1323" s="2"/>
      <c r="B1323" s="2"/>
      <c r="C1323" s="2"/>
      <c r="D1323" s="2"/>
      <c r="E1323" s="2"/>
      <c r="F1323" s="2"/>
      <c r="G1323" s="2"/>
      <c r="H1323" s="2"/>
      <c r="I1323" s="2"/>
      <c r="J1323" s="2"/>
      <c r="K1323" s="2"/>
      <c r="L1323" s="2"/>
      <c r="M1323" s="2"/>
      <c r="N1323" s="2"/>
      <c r="O1323" s="2"/>
      <c r="P1323" s="2"/>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row>
    <row r="1324" spans="1:150" x14ac:dyDescent="0.25">
      <c r="A1324" s="2"/>
      <c r="B1324" s="2"/>
      <c r="C1324" s="2"/>
      <c r="D1324" s="2"/>
      <c r="E1324" s="2"/>
      <c r="F1324" s="2"/>
      <c r="G1324" s="2"/>
      <c r="H1324" s="2"/>
      <c r="I1324" s="2"/>
      <c r="J1324" s="2"/>
      <c r="K1324" s="2"/>
      <c r="L1324" s="2"/>
      <c r="M1324" s="2"/>
      <c r="N1324" s="2"/>
      <c r="O1324" s="2"/>
      <c r="P1324" s="2"/>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row>
    <row r="1325" spans="1:150" x14ac:dyDescent="0.25">
      <c r="A1325" s="2"/>
      <c r="B1325" s="2"/>
      <c r="C1325" s="2"/>
      <c r="D1325" s="2"/>
      <c r="E1325" s="2"/>
      <c r="F1325" s="2"/>
      <c r="G1325" s="2"/>
      <c r="H1325" s="2"/>
      <c r="I1325" s="2"/>
      <c r="J1325" s="2"/>
      <c r="K1325" s="2"/>
      <c r="L1325" s="2"/>
      <c r="M1325" s="2"/>
      <c r="N1325" s="2"/>
      <c r="O1325" s="2"/>
      <c r="P1325" s="2"/>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row>
    <row r="1326" spans="1:150" x14ac:dyDescent="0.25">
      <c r="A1326" s="2"/>
      <c r="B1326" s="2"/>
      <c r="C1326" s="2"/>
      <c r="D1326" s="2"/>
      <c r="E1326" s="2"/>
      <c r="F1326" s="2"/>
      <c r="G1326" s="2"/>
      <c r="H1326" s="2"/>
      <c r="I1326" s="2"/>
      <c r="J1326" s="2"/>
      <c r="K1326" s="2"/>
      <c r="L1326" s="2"/>
      <c r="M1326" s="2"/>
      <c r="N1326" s="2"/>
      <c r="O1326" s="2"/>
      <c r="P1326" s="2"/>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row>
    <row r="1327" spans="1:150" x14ac:dyDescent="0.25">
      <c r="A1327" s="2"/>
      <c r="B1327" s="2"/>
      <c r="C1327" s="2"/>
      <c r="D1327" s="2"/>
      <c r="E1327" s="2"/>
      <c r="F1327" s="2"/>
      <c r="G1327" s="2"/>
      <c r="H1327" s="2"/>
      <c r="I1327" s="2"/>
      <c r="J1327" s="2"/>
      <c r="K1327" s="2"/>
      <c r="L1327" s="2"/>
      <c r="M1327" s="2"/>
      <c r="N1327" s="2"/>
      <c r="O1327" s="2"/>
      <c r="P1327" s="2"/>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row>
    <row r="1328" spans="1:150" x14ac:dyDescent="0.25">
      <c r="A1328" s="2"/>
      <c r="B1328" s="2"/>
      <c r="C1328" s="2"/>
      <c r="D1328" s="2"/>
      <c r="E1328" s="2"/>
      <c r="F1328" s="2"/>
      <c r="G1328" s="2"/>
      <c r="H1328" s="2"/>
      <c r="I1328" s="2"/>
      <c r="J1328" s="2"/>
      <c r="K1328" s="2"/>
      <c r="L1328" s="2"/>
      <c r="M1328" s="2"/>
      <c r="N1328" s="2"/>
      <c r="O1328" s="2"/>
      <c r="P1328" s="2"/>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row>
    <row r="1329" spans="1:150" x14ac:dyDescent="0.25">
      <c r="A1329" s="2"/>
      <c r="B1329" s="2"/>
      <c r="C1329" s="2"/>
      <c r="D1329" s="2"/>
      <c r="E1329" s="2"/>
      <c r="F1329" s="2"/>
      <c r="G1329" s="2"/>
      <c r="H1329" s="2"/>
      <c r="I1329" s="2"/>
      <c r="J1329" s="2"/>
      <c r="K1329" s="2"/>
      <c r="L1329" s="2"/>
      <c r="M1329" s="2"/>
      <c r="N1329" s="2"/>
      <c r="O1329" s="2"/>
      <c r="P1329" s="2"/>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row>
    <row r="1330" spans="1:150" x14ac:dyDescent="0.25">
      <c r="A1330" s="2"/>
      <c r="B1330" s="2"/>
      <c r="C1330" s="2"/>
      <c r="D1330" s="2"/>
      <c r="E1330" s="2"/>
      <c r="F1330" s="2"/>
      <c r="G1330" s="2"/>
      <c r="H1330" s="2"/>
      <c r="I1330" s="2"/>
      <c r="J1330" s="2"/>
      <c r="K1330" s="2"/>
      <c r="L1330" s="2"/>
      <c r="M1330" s="2"/>
      <c r="N1330" s="2"/>
      <c r="O1330" s="2"/>
      <c r="P1330" s="2"/>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row>
    <row r="1331" spans="1:150" x14ac:dyDescent="0.25">
      <c r="A1331" s="2"/>
      <c r="B1331" s="2"/>
      <c r="C1331" s="2"/>
      <c r="D1331" s="2"/>
      <c r="E1331" s="2"/>
      <c r="F1331" s="2"/>
      <c r="G1331" s="2"/>
      <c r="H1331" s="2"/>
      <c r="I1331" s="2"/>
      <c r="J1331" s="2"/>
      <c r="K1331" s="2"/>
      <c r="L1331" s="2"/>
      <c r="M1331" s="2"/>
      <c r="N1331" s="2"/>
      <c r="O1331" s="2"/>
      <c r="P1331" s="2"/>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row>
    <row r="1332" spans="1:150" x14ac:dyDescent="0.25">
      <c r="A1332" s="2"/>
      <c r="B1332" s="2"/>
      <c r="C1332" s="2"/>
      <c r="D1332" s="2"/>
      <c r="E1332" s="2"/>
      <c r="F1332" s="2"/>
      <c r="G1332" s="2"/>
      <c r="H1332" s="2"/>
      <c r="I1332" s="2"/>
      <c r="J1332" s="2"/>
      <c r="K1332" s="2"/>
      <c r="L1332" s="2"/>
      <c r="M1332" s="2"/>
      <c r="N1332" s="2"/>
      <c r="O1332" s="2"/>
      <c r="P1332" s="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row>
    <row r="1333" spans="1:150" x14ac:dyDescent="0.25">
      <c r="A1333" s="2"/>
      <c r="B1333" s="2"/>
      <c r="C1333" s="2"/>
      <c r="D1333" s="2"/>
      <c r="E1333" s="2"/>
      <c r="F1333" s="2"/>
      <c r="G1333" s="2"/>
      <c r="H1333" s="2"/>
      <c r="I1333" s="2"/>
      <c r="J1333" s="2"/>
      <c r="K1333" s="2"/>
      <c r="L1333" s="2"/>
      <c r="M1333" s="2"/>
      <c r="N1333" s="2"/>
      <c r="O1333" s="2"/>
      <c r="P1333" s="2"/>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row>
    <row r="1334" spans="1:150" x14ac:dyDescent="0.25">
      <c r="A1334" s="2"/>
      <c r="B1334" s="2"/>
      <c r="C1334" s="2"/>
      <c r="D1334" s="2"/>
      <c r="E1334" s="2"/>
      <c r="F1334" s="2"/>
      <c r="G1334" s="2"/>
      <c r="H1334" s="2"/>
      <c r="I1334" s="2"/>
      <c r="J1334" s="2"/>
      <c r="K1334" s="2"/>
      <c r="L1334" s="2"/>
      <c r="M1334" s="2"/>
      <c r="N1334" s="2"/>
      <c r="O1334" s="2"/>
      <c r="P1334" s="2"/>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row>
    <row r="1335" spans="1:150" x14ac:dyDescent="0.25">
      <c r="A1335" s="2"/>
      <c r="B1335" s="2"/>
      <c r="C1335" s="2"/>
      <c r="D1335" s="2"/>
      <c r="E1335" s="2"/>
      <c r="F1335" s="2"/>
      <c r="G1335" s="2"/>
      <c r="H1335" s="2"/>
      <c r="I1335" s="2"/>
      <c r="J1335" s="2"/>
      <c r="K1335" s="2"/>
      <c r="L1335" s="2"/>
      <c r="M1335" s="2"/>
      <c r="N1335" s="2"/>
      <c r="O1335" s="2"/>
      <c r="P1335" s="2"/>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row>
    <row r="1336" spans="1:150" x14ac:dyDescent="0.25">
      <c r="A1336" s="2"/>
      <c r="B1336" s="2"/>
      <c r="C1336" s="2"/>
      <c r="D1336" s="2"/>
      <c r="E1336" s="2"/>
      <c r="F1336" s="2"/>
      <c r="G1336" s="2"/>
      <c r="H1336" s="2"/>
      <c r="I1336" s="2"/>
      <c r="J1336" s="2"/>
      <c r="K1336" s="2"/>
      <c r="L1336" s="2"/>
      <c r="M1336" s="2"/>
      <c r="N1336" s="2"/>
      <c r="O1336" s="2"/>
      <c r="P1336" s="2"/>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row>
    <row r="1337" spans="1:150" x14ac:dyDescent="0.25">
      <c r="A1337" s="2"/>
      <c r="B1337" s="2"/>
      <c r="C1337" s="2"/>
      <c r="D1337" s="2"/>
      <c r="E1337" s="2"/>
      <c r="F1337" s="2"/>
      <c r="G1337" s="2"/>
      <c r="H1337" s="2"/>
      <c r="I1337" s="2"/>
      <c r="J1337" s="2"/>
      <c r="K1337" s="2"/>
      <c r="L1337" s="2"/>
      <c r="M1337" s="2"/>
      <c r="N1337" s="2"/>
      <c r="O1337" s="2"/>
      <c r="P1337" s="2"/>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row>
    <row r="1338" spans="1:150" x14ac:dyDescent="0.25">
      <c r="A1338" s="2"/>
      <c r="B1338" s="2"/>
      <c r="C1338" s="2"/>
      <c r="D1338" s="2"/>
      <c r="E1338" s="2"/>
      <c r="F1338" s="2"/>
      <c r="G1338" s="2"/>
      <c r="H1338" s="2"/>
      <c r="I1338" s="2"/>
      <c r="J1338" s="2"/>
      <c r="K1338" s="2"/>
      <c r="L1338" s="2"/>
      <c r="M1338" s="2"/>
      <c r="N1338" s="2"/>
      <c r="O1338" s="2"/>
      <c r="P1338" s="2"/>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row>
    <row r="1339" spans="1:150" x14ac:dyDescent="0.25">
      <c r="A1339" s="2"/>
      <c r="B1339" s="2"/>
      <c r="C1339" s="2"/>
      <c r="D1339" s="2"/>
      <c r="E1339" s="2"/>
      <c r="F1339" s="2"/>
      <c r="G1339" s="2"/>
      <c r="H1339" s="2"/>
      <c r="I1339" s="2"/>
      <c r="J1339" s="2"/>
      <c r="K1339" s="2"/>
      <c r="L1339" s="2"/>
      <c r="M1339" s="2"/>
      <c r="N1339" s="2"/>
      <c r="O1339" s="2"/>
      <c r="P1339" s="2"/>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row>
    <row r="1340" spans="1:150" x14ac:dyDescent="0.25">
      <c r="A1340" s="2"/>
      <c r="B1340" s="2"/>
      <c r="C1340" s="2"/>
      <c r="D1340" s="2"/>
      <c r="E1340" s="2"/>
      <c r="F1340" s="2"/>
      <c r="G1340" s="2"/>
      <c r="H1340" s="2"/>
      <c r="I1340" s="2"/>
      <c r="J1340" s="2"/>
      <c r="K1340" s="2"/>
      <c r="L1340" s="2"/>
      <c r="M1340" s="2"/>
      <c r="N1340" s="2"/>
      <c r="O1340" s="2"/>
      <c r="P1340" s="2"/>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row>
    <row r="1341" spans="1:150" x14ac:dyDescent="0.25">
      <c r="A1341" s="2"/>
      <c r="B1341" s="2"/>
      <c r="C1341" s="2"/>
      <c r="D1341" s="2"/>
      <c r="E1341" s="2"/>
      <c r="F1341" s="2"/>
      <c r="G1341" s="2"/>
      <c r="H1341" s="2"/>
      <c r="I1341" s="2"/>
      <c r="J1341" s="2"/>
      <c r="K1341" s="2"/>
      <c r="L1341" s="2"/>
      <c r="M1341" s="2"/>
      <c r="N1341" s="2"/>
      <c r="O1341" s="2"/>
      <c r="P1341" s="2"/>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row>
    <row r="1342" spans="1:150" x14ac:dyDescent="0.25">
      <c r="A1342" s="2"/>
      <c r="B1342" s="2"/>
      <c r="C1342" s="2"/>
      <c r="D1342" s="2"/>
      <c r="E1342" s="2"/>
      <c r="F1342" s="2"/>
      <c r="G1342" s="2"/>
      <c r="H1342" s="2"/>
      <c r="I1342" s="2"/>
      <c r="J1342" s="2"/>
      <c r="K1342" s="2"/>
      <c r="L1342" s="2"/>
      <c r="M1342" s="2"/>
      <c r="N1342" s="2"/>
      <c r="O1342" s="2"/>
      <c r="P1342" s="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row>
    <row r="1343" spans="1:150" x14ac:dyDescent="0.25">
      <c r="A1343" s="2"/>
      <c r="B1343" s="2"/>
      <c r="C1343" s="2"/>
      <c r="D1343" s="2"/>
      <c r="E1343" s="2"/>
      <c r="F1343" s="2"/>
      <c r="G1343" s="2"/>
      <c r="H1343" s="2"/>
      <c r="I1343" s="2"/>
      <c r="J1343" s="2"/>
      <c r="K1343" s="2"/>
      <c r="L1343" s="2"/>
      <c r="M1343" s="2"/>
      <c r="N1343" s="2"/>
      <c r="O1343" s="2"/>
      <c r="P1343" s="2"/>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row>
    <row r="1344" spans="1:150" x14ac:dyDescent="0.25">
      <c r="A1344" s="2"/>
      <c r="B1344" s="2"/>
      <c r="C1344" s="2"/>
      <c r="D1344" s="2"/>
      <c r="E1344" s="2"/>
      <c r="F1344" s="2"/>
      <c r="G1344" s="2"/>
      <c r="H1344" s="2"/>
      <c r="I1344" s="2"/>
      <c r="J1344" s="2"/>
      <c r="K1344" s="2"/>
      <c r="L1344" s="2"/>
      <c r="M1344" s="2"/>
      <c r="N1344" s="2"/>
      <c r="O1344" s="2"/>
      <c r="P1344" s="2"/>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row>
    <row r="1345" spans="1:150" x14ac:dyDescent="0.25">
      <c r="A1345" s="2"/>
      <c r="B1345" s="2"/>
      <c r="C1345" s="2"/>
      <c r="D1345" s="2"/>
      <c r="E1345" s="2"/>
      <c r="F1345" s="2"/>
      <c r="G1345" s="2"/>
      <c r="H1345" s="2"/>
      <c r="I1345" s="2"/>
      <c r="J1345" s="2"/>
      <c r="K1345" s="2"/>
      <c r="L1345" s="2"/>
      <c r="M1345" s="2"/>
      <c r="N1345" s="2"/>
      <c r="O1345" s="2"/>
      <c r="P1345" s="2"/>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row>
    <row r="1346" spans="1:150" x14ac:dyDescent="0.25">
      <c r="A1346" s="2"/>
      <c r="B1346" s="2"/>
      <c r="C1346" s="2"/>
      <c r="D1346" s="2"/>
      <c r="E1346" s="2"/>
      <c r="F1346" s="2"/>
      <c r="G1346" s="2"/>
      <c r="H1346" s="2"/>
      <c r="I1346" s="2"/>
      <c r="J1346" s="2"/>
      <c r="K1346" s="2"/>
      <c r="L1346" s="2"/>
      <c r="M1346" s="2"/>
      <c r="N1346" s="2"/>
      <c r="O1346" s="2"/>
      <c r="P1346" s="2"/>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row>
    <row r="1347" spans="1:150" x14ac:dyDescent="0.25">
      <c r="A1347" s="2"/>
      <c r="B1347" s="2"/>
      <c r="C1347" s="2"/>
      <c r="D1347" s="2"/>
      <c r="E1347" s="2"/>
      <c r="F1347" s="2"/>
      <c r="G1347" s="2"/>
      <c r="H1347" s="2"/>
      <c r="I1347" s="2"/>
      <c r="J1347" s="2"/>
      <c r="K1347" s="2"/>
      <c r="L1347" s="2"/>
      <c r="M1347" s="2"/>
      <c r="N1347" s="2"/>
      <c r="O1347" s="2"/>
      <c r="P1347" s="2"/>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row>
    <row r="1348" spans="1:150" x14ac:dyDescent="0.25">
      <c r="A1348" s="2"/>
      <c r="B1348" s="2"/>
      <c r="C1348" s="2"/>
      <c r="D1348" s="2"/>
      <c r="E1348" s="2"/>
      <c r="F1348" s="2"/>
      <c r="G1348" s="2"/>
      <c r="H1348" s="2"/>
      <c r="I1348" s="2"/>
      <c r="J1348" s="2"/>
      <c r="K1348" s="2"/>
      <c r="L1348" s="2"/>
      <c r="M1348" s="2"/>
      <c r="N1348" s="2"/>
      <c r="O1348" s="2"/>
      <c r="P1348" s="2"/>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row>
    <row r="1349" spans="1:150" x14ac:dyDescent="0.25">
      <c r="A1349" s="2"/>
      <c r="B1349" s="2"/>
      <c r="C1349" s="2"/>
      <c r="D1349" s="2"/>
      <c r="E1349" s="2"/>
      <c r="F1349" s="2"/>
      <c r="G1349" s="2"/>
      <c r="H1349" s="2"/>
      <c r="I1349" s="2"/>
      <c r="J1349" s="2"/>
      <c r="K1349" s="2"/>
      <c r="L1349" s="2"/>
      <c r="M1349" s="2"/>
      <c r="N1349" s="2"/>
      <c r="O1349" s="2"/>
      <c r="P1349" s="2"/>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row>
    <row r="1350" spans="1:150" x14ac:dyDescent="0.25">
      <c r="A1350" s="2"/>
      <c r="B1350" s="2"/>
      <c r="C1350" s="2"/>
      <c r="D1350" s="2"/>
      <c r="E1350" s="2"/>
      <c r="F1350" s="2"/>
      <c r="G1350" s="2"/>
      <c r="H1350" s="2"/>
      <c r="I1350" s="2"/>
      <c r="J1350" s="2"/>
      <c r="K1350" s="2"/>
      <c r="L1350" s="2"/>
      <c r="M1350" s="2"/>
      <c r="N1350" s="2"/>
      <c r="O1350" s="2"/>
      <c r="P1350" s="2"/>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row>
    <row r="1351" spans="1:150" x14ac:dyDescent="0.25">
      <c r="A1351" s="2"/>
      <c r="B1351" s="2"/>
      <c r="C1351" s="2"/>
      <c r="D1351" s="2"/>
      <c r="E1351" s="2"/>
      <c r="F1351" s="2"/>
      <c r="G1351" s="2"/>
      <c r="H1351" s="2"/>
      <c r="I1351" s="2"/>
      <c r="J1351" s="2"/>
      <c r="K1351" s="2"/>
      <c r="L1351" s="2"/>
      <c r="M1351" s="2"/>
      <c r="N1351" s="2"/>
      <c r="O1351" s="2"/>
      <c r="P1351" s="2"/>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row>
    <row r="1352" spans="1:150" x14ac:dyDescent="0.25">
      <c r="A1352" s="2"/>
      <c r="B1352" s="2"/>
      <c r="C1352" s="2"/>
      <c r="D1352" s="2"/>
      <c r="E1352" s="2"/>
      <c r="F1352" s="2"/>
      <c r="G1352" s="2"/>
      <c r="H1352" s="2"/>
      <c r="I1352" s="2"/>
      <c r="J1352" s="2"/>
      <c r="K1352" s="2"/>
      <c r="L1352" s="2"/>
      <c r="M1352" s="2"/>
      <c r="N1352" s="2"/>
      <c r="O1352" s="2"/>
      <c r="P1352" s="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row>
    <row r="1353" spans="1:150" x14ac:dyDescent="0.25">
      <c r="A1353" s="2"/>
      <c r="B1353" s="2"/>
      <c r="C1353" s="2"/>
      <c r="D1353" s="2"/>
      <c r="E1353" s="2"/>
      <c r="F1353" s="2"/>
      <c r="G1353" s="2"/>
      <c r="H1353" s="2"/>
      <c r="I1353" s="2"/>
      <c r="J1353" s="2"/>
      <c r="K1353" s="2"/>
      <c r="L1353" s="2"/>
      <c r="M1353" s="2"/>
      <c r="N1353" s="2"/>
      <c r="O1353" s="2"/>
      <c r="P1353" s="2"/>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row>
    <row r="1354" spans="1:150" x14ac:dyDescent="0.25">
      <c r="A1354" s="2"/>
      <c r="B1354" s="2"/>
      <c r="C1354" s="2"/>
      <c r="D1354" s="2"/>
      <c r="E1354" s="2"/>
      <c r="F1354" s="2"/>
      <c r="G1354" s="2"/>
      <c r="H1354" s="2"/>
      <c r="I1354" s="2"/>
      <c r="J1354" s="2"/>
      <c r="K1354" s="2"/>
      <c r="L1354" s="2"/>
      <c r="M1354" s="2"/>
      <c r="N1354" s="2"/>
      <c r="O1354" s="2"/>
      <c r="P1354" s="2"/>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row>
    <row r="1355" spans="1:150" x14ac:dyDescent="0.25">
      <c r="A1355" s="2"/>
      <c r="B1355" s="2"/>
      <c r="C1355" s="2"/>
      <c r="D1355" s="2"/>
      <c r="E1355" s="2"/>
      <c r="F1355" s="2"/>
      <c r="G1355" s="2"/>
      <c r="H1355" s="2"/>
      <c r="I1355" s="2"/>
      <c r="J1355" s="2"/>
      <c r="K1355" s="2"/>
      <c r="L1355" s="2"/>
      <c r="M1355" s="2"/>
      <c r="N1355" s="2"/>
      <c r="O1355" s="2"/>
      <c r="P1355" s="2"/>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row>
    <row r="1356" spans="1:150" x14ac:dyDescent="0.25">
      <c r="A1356" s="2"/>
      <c r="B1356" s="2"/>
      <c r="C1356" s="2"/>
      <c r="D1356" s="2"/>
      <c r="E1356" s="2"/>
      <c r="F1356" s="2"/>
      <c r="G1356" s="2"/>
      <c r="H1356" s="2"/>
      <c r="I1356" s="2"/>
      <c r="J1356" s="2"/>
      <c r="K1356" s="2"/>
      <c r="L1356" s="2"/>
      <c r="M1356" s="2"/>
      <c r="N1356" s="2"/>
      <c r="O1356" s="2"/>
      <c r="P1356" s="2"/>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row>
    <row r="1357" spans="1:150" x14ac:dyDescent="0.25">
      <c r="A1357" s="2"/>
      <c r="B1357" s="2"/>
      <c r="C1357" s="2"/>
      <c r="D1357" s="2"/>
      <c r="E1357" s="2"/>
      <c r="F1357" s="2"/>
      <c r="G1357" s="2"/>
      <c r="H1357" s="2"/>
      <c r="I1357" s="2"/>
      <c r="J1357" s="2"/>
      <c r="K1357" s="2"/>
      <c r="L1357" s="2"/>
      <c r="M1357" s="2"/>
      <c r="N1357" s="2"/>
      <c r="O1357" s="2"/>
      <c r="P1357" s="2"/>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row>
    <row r="1358" spans="1:150" x14ac:dyDescent="0.25">
      <c r="A1358" s="2"/>
      <c r="B1358" s="2"/>
      <c r="C1358" s="2"/>
      <c r="D1358" s="2"/>
      <c r="E1358" s="2"/>
      <c r="F1358" s="2"/>
      <c r="G1358" s="2"/>
      <c r="H1358" s="2"/>
      <c r="I1358" s="2"/>
      <c r="J1358" s="2"/>
      <c r="K1358" s="2"/>
      <c r="L1358" s="2"/>
      <c r="M1358" s="2"/>
      <c r="N1358" s="2"/>
      <c r="O1358" s="2"/>
      <c r="P1358" s="2"/>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row>
    <row r="1359" spans="1:150" x14ac:dyDescent="0.25">
      <c r="A1359" s="2"/>
      <c r="B1359" s="2"/>
      <c r="C1359" s="2"/>
      <c r="D1359" s="2"/>
      <c r="E1359" s="2"/>
      <c r="F1359" s="2"/>
      <c r="G1359" s="2"/>
      <c r="H1359" s="2"/>
      <c r="I1359" s="2"/>
      <c r="J1359" s="2"/>
      <c r="K1359" s="2"/>
      <c r="L1359" s="2"/>
      <c r="M1359" s="2"/>
      <c r="N1359" s="2"/>
      <c r="O1359" s="2"/>
      <c r="P1359" s="2"/>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row>
    <row r="1360" spans="1:150" x14ac:dyDescent="0.25">
      <c r="A1360" s="2"/>
      <c r="B1360" s="2"/>
      <c r="C1360" s="2"/>
      <c r="D1360" s="2"/>
      <c r="E1360" s="2"/>
      <c r="F1360" s="2"/>
      <c r="G1360" s="2"/>
      <c r="H1360" s="2"/>
      <c r="I1360" s="2"/>
      <c r="J1360" s="2"/>
      <c r="K1360" s="2"/>
      <c r="L1360" s="2"/>
      <c r="M1360" s="2"/>
      <c r="N1360" s="2"/>
      <c r="O1360" s="2"/>
      <c r="P1360" s="2"/>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row>
    <row r="1361" spans="1:150" x14ac:dyDescent="0.25">
      <c r="A1361" s="2"/>
      <c r="B1361" s="2"/>
      <c r="C1361" s="2"/>
      <c r="D1361" s="2"/>
      <c r="E1361" s="2"/>
      <c r="F1361" s="2"/>
      <c r="G1361" s="2"/>
      <c r="H1361" s="2"/>
      <c r="I1361" s="2"/>
      <c r="J1361" s="2"/>
      <c r="K1361" s="2"/>
      <c r="L1361" s="2"/>
      <c r="M1361" s="2"/>
      <c r="N1361" s="2"/>
      <c r="O1361" s="2"/>
      <c r="P1361" s="2"/>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row>
    <row r="1362" spans="1:150" x14ac:dyDescent="0.25">
      <c r="A1362" s="2"/>
      <c r="B1362" s="2"/>
      <c r="C1362" s="2"/>
      <c r="D1362" s="2"/>
      <c r="E1362" s="2"/>
      <c r="F1362" s="2"/>
      <c r="G1362" s="2"/>
      <c r="H1362" s="2"/>
      <c r="I1362" s="2"/>
      <c r="J1362" s="2"/>
      <c r="K1362" s="2"/>
      <c r="L1362" s="2"/>
      <c r="M1362" s="2"/>
      <c r="N1362" s="2"/>
      <c r="O1362" s="2"/>
      <c r="P1362" s="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row>
    <row r="1363" spans="1:150" x14ac:dyDescent="0.25">
      <c r="A1363" s="2"/>
      <c r="B1363" s="2"/>
      <c r="C1363" s="2"/>
      <c r="D1363" s="2"/>
      <c r="E1363" s="2"/>
      <c r="F1363" s="2"/>
      <c r="G1363" s="2"/>
      <c r="H1363" s="2"/>
      <c r="I1363" s="2"/>
      <c r="J1363" s="2"/>
      <c r="K1363" s="2"/>
      <c r="L1363" s="2"/>
      <c r="M1363" s="2"/>
      <c r="N1363" s="2"/>
      <c r="O1363" s="2"/>
      <c r="P1363" s="2"/>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row>
    <row r="1364" spans="1:150" x14ac:dyDescent="0.25">
      <c r="A1364" s="2"/>
      <c r="B1364" s="2"/>
      <c r="C1364" s="2"/>
      <c r="D1364" s="2"/>
      <c r="E1364" s="2"/>
      <c r="F1364" s="2"/>
      <c r="G1364" s="2"/>
      <c r="H1364" s="2"/>
      <c r="I1364" s="2"/>
      <c r="J1364" s="2"/>
      <c r="K1364" s="2"/>
      <c r="L1364" s="2"/>
      <c r="M1364" s="2"/>
      <c r="N1364" s="2"/>
      <c r="O1364" s="2"/>
      <c r="P1364" s="2"/>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row>
    <row r="1365" spans="1:150" x14ac:dyDescent="0.25">
      <c r="A1365" s="2"/>
      <c r="B1365" s="2"/>
      <c r="C1365" s="2"/>
      <c r="D1365" s="2"/>
      <c r="E1365" s="2"/>
      <c r="F1365" s="2"/>
      <c r="G1365" s="2"/>
      <c r="H1365" s="2"/>
      <c r="I1365" s="2"/>
      <c r="J1365" s="2"/>
      <c r="K1365" s="2"/>
      <c r="L1365" s="2"/>
      <c r="M1365" s="2"/>
      <c r="N1365" s="2"/>
      <c r="O1365" s="2"/>
      <c r="P1365" s="2"/>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row>
    <row r="1366" spans="1:150" x14ac:dyDescent="0.25">
      <c r="A1366" s="2"/>
      <c r="B1366" s="2"/>
      <c r="C1366" s="2"/>
      <c r="D1366" s="2"/>
      <c r="E1366" s="2"/>
      <c r="F1366" s="2"/>
      <c r="G1366" s="2"/>
      <c r="H1366" s="2"/>
      <c r="I1366" s="2"/>
      <c r="J1366" s="2"/>
      <c r="K1366" s="2"/>
      <c r="L1366" s="2"/>
      <c r="M1366" s="2"/>
      <c r="N1366" s="2"/>
      <c r="O1366" s="2"/>
      <c r="P1366" s="2"/>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row>
    <row r="1367" spans="1:150" x14ac:dyDescent="0.25">
      <c r="A1367" s="2"/>
      <c r="B1367" s="2"/>
      <c r="C1367" s="2"/>
      <c r="D1367" s="2"/>
      <c r="E1367" s="2"/>
      <c r="F1367" s="2"/>
      <c r="G1367" s="2"/>
      <c r="H1367" s="2"/>
      <c r="I1367" s="2"/>
      <c r="J1367" s="2"/>
      <c r="K1367" s="2"/>
      <c r="L1367" s="2"/>
      <c r="M1367" s="2"/>
      <c r="N1367" s="2"/>
      <c r="O1367" s="2"/>
      <c r="P1367" s="2"/>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row>
    <row r="1368" spans="1:150" x14ac:dyDescent="0.25">
      <c r="A1368" s="2"/>
      <c r="B1368" s="2"/>
      <c r="C1368" s="2"/>
      <c r="D1368" s="2"/>
      <c r="E1368" s="2"/>
      <c r="F1368" s="2"/>
      <c r="G1368" s="2"/>
      <c r="H1368" s="2"/>
      <c r="I1368" s="2"/>
      <c r="J1368" s="2"/>
      <c r="K1368" s="2"/>
      <c r="L1368" s="2"/>
      <c r="M1368" s="2"/>
      <c r="N1368" s="2"/>
      <c r="O1368" s="2"/>
      <c r="P1368" s="2"/>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row>
    <row r="1369" spans="1:150" x14ac:dyDescent="0.25">
      <c r="A1369" s="2"/>
      <c r="B1369" s="2"/>
      <c r="C1369" s="2"/>
      <c r="D1369" s="2"/>
      <c r="E1369" s="2"/>
      <c r="F1369" s="2"/>
      <c r="G1369" s="2"/>
      <c r="H1369" s="2"/>
      <c r="I1369" s="2"/>
      <c r="J1369" s="2"/>
      <c r="K1369" s="2"/>
      <c r="L1369" s="2"/>
      <c r="M1369" s="2"/>
      <c r="N1369" s="2"/>
      <c r="O1369" s="2"/>
      <c r="P1369" s="2"/>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row>
    <row r="1370" spans="1:150" x14ac:dyDescent="0.25">
      <c r="A1370" s="2"/>
      <c r="B1370" s="2"/>
      <c r="C1370" s="2"/>
      <c r="D1370" s="2"/>
      <c r="E1370" s="2"/>
      <c r="F1370" s="2"/>
      <c r="G1370" s="2"/>
      <c r="H1370" s="2"/>
      <c r="I1370" s="2"/>
      <c r="J1370" s="2"/>
      <c r="K1370" s="2"/>
      <c r="L1370" s="2"/>
      <c r="M1370" s="2"/>
      <c r="N1370" s="2"/>
      <c r="O1370" s="2"/>
      <c r="P1370" s="2"/>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row>
    <row r="1371" spans="1:150" x14ac:dyDescent="0.25">
      <c r="A1371" s="2"/>
      <c r="B1371" s="2"/>
      <c r="C1371" s="2"/>
      <c r="D1371" s="2"/>
      <c r="E1371" s="2"/>
      <c r="F1371" s="2"/>
      <c r="G1371" s="2"/>
      <c r="H1371" s="2"/>
      <c r="I1371" s="2"/>
      <c r="J1371" s="2"/>
      <c r="K1371" s="2"/>
      <c r="L1371" s="2"/>
      <c r="M1371" s="2"/>
      <c r="N1371" s="2"/>
      <c r="O1371" s="2"/>
      <c r="P1371" s="2"/>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row>
    <row r="1372" spans="1:150" x14ac:dyDescent="0.25">
      <c r="A1372" s="2"/>
      <c r="B1372" s="2"/>
      <c r="C1372" s="2"/>
      <c r="D1372" s="2"/>
      <c r="E1372" s="2"/>
      <c r="F1372" s="2"/>
      <c r="G1372" s="2"/>
      <c r="H1372" s="2"/>
      <c r="I1372" s="2"/>
      <c r="J1372" s="2"/>
      <c r="K1372" s="2"/>
      <c r="L1372" s="2"/>
      <c r="M1372" s="2"/>
      <c r="N1372" s="2"/>
      <c r="O1372" s="2"/>
      <c r="P1372" s="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row>
    <row r="1373" spans="1:150" x14ac:dyDescent="0.25">
      <c r="A1373" s="2"/>
      <c r="B1373" s="2"/>
      <c r="C1373" s="2"/>
      <c r="D1373" s="2"/>
      <c r="E1373" s="2"/>
      <c r="F1373" s="2"/>
      <c r="G1373" s="2"/>
      <c r="H1373" s="2"/>
      <c r="I1373" s="2"/>
      <c r="J1373" s="2"/>
      <c r="K1373" s="2"/>
      <c r="L1373" s="2"/>
      <c r="M1373" s="2"/>
      <c r="N1373" s="2"/>
      <c r="O1373" s="2"/>
      <c r="P1373" s="2"/>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row>
    <row r="1374" spans="1:150" x14ac:dyDescent="0.25">
      <c r="A1374" s="2"/>
      <c r="B1374" s="2"/>
      <c r="C1374" s="2"/>
      <c r="D1374" s="2"/>
      <c r="E1374" s="2"/>
      <c r="F1374" s="2"/>
      <c r="G1374" s="2"/>
      <c r="H1374" s="2"/>
      <c r="I1374" s="2"/>
      <c r="J1374" s="2"/>
      <c r="K1374" s="2"/>
      <c r="L1374" s="2"/>
      <c r="M1374" s="2"/>
      <c r="N1374" s="2"/>
      <c r="O1374" s="2"/>
      <c r="P1374" s="2"/>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row>
    <row r="1375" spans="1:150" x14ac:dyDescent="0.25">
      <c r="A1375" s="2"/>
      <c r="B1375" s="2"/>
      <c r="C1375" s="2"/>
      <c r="D1375" s="2"/>
      <c r="E1375" s="2"/>
      <c r="F1375" s="2"/>
      <c r="G1375" s="2"/>
      <c r="H1375" s="2"/>
      <c r="I1375" s="2"/>
      <c r="J1375" s="2"/>
      <c r="K1375" s="2"/>
      <c r="L1375" s="2"/>
      <c r="M1375" s="2"/>
      <c r="N1375" s="2"/>
      <c r="O1375" s="2"/>
      <c r="P1375" s="2"/>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row>
    <row r="1376" spans="1:150" x14ac:dyDescent="0.25">
      <c r="A1376" s="2"/>
      <c r="B1376" s="2"/>
      <c r="C1376" s="2"/>
      <c r="D1376" s="2"/>
      <c r="E1376" s="2"/>
      <c r="F1376" s="2"/>
      <c r="G1376" s="2"/>
      <c r="H1376" s="2"/>
      <c r="I1376" s="2"/>
      <c r="J1376" s="2"/>
      <c r="K1376" s="2"/>
      <c r="L1376" s="2"/>
      <c r="M1376" s="2"/>
      <c r="N1376" s="2"/>
      <c r="O1376" s="2"/>
      <c r="P1376" s="2"/>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row>
    <row r="1377" spans="1:150" x14ac:dyDescent="0.25">
      <c r="A1377" s="2"/>
      <c r="B1377" s="2"/>
      <c r="C1377" s="2"/>
      <c r="D1377" s="2"/>
      <c r="E1377" s="2"/>
      <c r="F1377" s="2"/>
      <c r="G1377" s="2"/>
      <c r="H1377" s="2"/>
      <c r="I1377" s="2"/>
      <c r="J1377" s="2"/>
      <c r="K1377" s="2"/>
      <c r="L1377" s="2"/>
      <c r="M1377" s="2"/>
      <c r="N1377" s="2"/>
      <c r="O1377" s="2"/>
      <c r="P1377" s="2"/>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row>
    <row r="1378" spans="1:150" x14ac:dyDescent="0.25">
      <c r="A1378" s="2"/>
      <c r="B1378" s="2"/>
      <c r="C1378" s="2"/>
      <c r="D1378" s="2"/>
      <c r="E1378" s="2"/>
      <c r="F1378" s="2"/>
      <c r="G1378" s="2"/>
      <c r="H1378" s="2"/>
      <c r="I1378" s="2"/>
      <c r="J1378" s="2"/>
      <c r="K1378" s="2"/>
      <c r="L1378" s="2"/>
      <c r="M1378" s="2"/>
      <c r="N1378" s="2"/>
      <c r="O1378" s="2"/>
      <c r="P1378" s="2"/>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row>
    <row r="1379" spans="1:150" x14ac:dyDescent="0.25">
      <c r="A1379" s="2"/>
      <c r="B1379" s="2"/>
      <c r="C1379" s="2"/>
      <c r="D1379" s="2"/>
      <c r="E1379" s="2"/>
      <c r="F1379" s="2"/>
      <c r="G1379" s="2"/>
      <c r="H1379" s="2"/>
      <c r="I1379" s="2"/>
      <c r="J1379" s="2"/>
      <c r="K1379" s="2"/>
      <c r="L1379" s="2"/>
      <c r="M1379" s="2"/>
      <c r="N1379" s="2"/>
      <c r="O1379" s="2"/>
      <c r="P1379" s="2"/>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row>
    <row r="1380" spans="1:150" x14ac:dyDescent="0.25">
      <c r="A1380" s="2"/>
      <c r="B1380" s="2"/>
      <c r="C1380" s="2"/>
      <c r="D1380" s="2"/>
      <c r="E1380" s="2"/>
      <c r="F1380" s="2"/>
      <c r="G1380" s="2"/>
      <c r="H1380" s="2"/>
      <c r="I1380" s="2"/>
      <c r="J1380" s="2"/>
      <c r="K1380" s="2"/>
      <c r="L1380" s="2"/>
      <c r="M1380" s="2"/>
      <c r="N1380" s="2"/>
      <c r="O1380" s="2"/>
      <c r="P1380" s="2"/>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row>
    <row r="1381" spans="1:150" x14ac:dyDescent="0.25">
      <c r="A1381" s="2"/>
      <c r="B1381" s="2"/>
      <c r="C1381" s="2"/>
      <c r="D1381" s="2"/>
      <c r="E1381" s="2"/>
      <c r="F1381" s="2"/>
      <c r="G1381" s="2"/>
      <c r="H1381" s="2"/>
      <c r="I1381" s="2"/>
      <c r="J1381" s="2"/>
      <c r="K1381" s="2"/>
      <c r="L1381" s="2"/>
      <c r="M1381" s="2"/>
      <c r="N1381" s="2"/>
      <c r="O1381" s="2"/>
      <c r="P1381" s="2"/>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row>
    <row r="1382" spans="1:150" x14ac:dyDescent="0.25">
      <c r="A1382" s="2"/>
      <c r="B1382" s="2"/>
      <c r="C1382" s="2"/>
      <c r="D1382" s="2"/>
      <c r="E1382" s="2"/>
      <c r="F1382" s="2"/>
      <c r="G1382" s="2"/>
      <c r="H1382" s="2"/>
      <c r="I1382" s="2"/>
      <c r="J1382" s="2"/>
      <c r="K1382" s="2"/>
      <c r="L1382" s="2"/>
      <c r="M1382" s="2"/>
      <c r="N1382" s="2"/>
      <c r="O1382" s="2"/>
      <c r="P1382" s="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row>
    <row r="1383" spans="1:150" x14ac:dyDescent="0.25">
      <c r="A1383" s="2"/>
      <c r="B1383" s="2"/>
      <c r="C1383" s="2"/>
      <c r="D1383" s="2"/>
      <c r="E1383" s="2"/>
      <c r="F1383" s="2"/>
      <c r="G1383" s="2"/>
      <c r="H1383" s="2"/>
      <c r="I1383" s="2"/>
      <c r="J1383" s="2"/>
      <c r="K1383" s="2"/>
      <c r="L1383" s="2"/>
      <c r="M1383" s="2"/>
      <c r="N1383" s="2"/>
      <c r="O1383" s="2"/>
      <c r="P1383" s="2"/>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row>
    <row r="1384" spans="1:150" x14ac:dyDescent="0.25">
      <c r="A1384" s="2"/>
      <c r="B1384" s="2"/>
      <c r="C1384" s="2"/>
      <c r="D1384" s="2"/>
      <c r="E1384" s="2"/>
      <c r="F1384" s="2"/>
      <c r="G1384" s="2"/>
      <c r="H1384" s="2"/>
      <c r="I1384" s="2"/>
      <c r="J1384" s="2"/>
      <c r="K1384" s="2"/>
      <c r="L1384" s="2"/>
      <c r="M1384" s="2"/>
      <c r="N1384" s="2"/>
      <c r="O1384" s="2"/>
      <c r="P1384" s="2"/>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row>
    <row r="1385" spans="1:150" x14ac:dyDescent="0.25">
      <c r="A1385" s="2"/>
      <c r="B1385" s="2"/>
      <c r="C1385" s="2"/>
      <c r="D1385" s="2"/>
      <c r="E1385" s="2"/>
      <c r="F1385" s="2"/>
      <c r="G1385" s="2"/>
      <c r="H1385" s="2"/>
      <c r="I1385" s="2"/>
      <c r="J1385" s="2"/>
      <c r="K1385" s="2"/>
      <c r="L1385" s="2"/>
      <c r="M1385" s="2"/>
      <c r="N1385" s="2"/>
      <c r="O1385" s="2"/>
      <c r="P1385" s="2"/>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row>
    <row r="1386" spans="1:150" x14ac:dyDescent="0.25">
      <c r="A1386" s="2"/>
      <c r="B1386" s="2"/>
      <c r="C1386" s="2"/>
      <c r="D1386" s="2"/>
      <c r="E1386" s="2"/>
      <c r="F1386" s="2"/>
      <c r="G1386" s="2"/>
      <c r="H1386" s="2"/>
      <c r="I1386" s="2"/>
      <c r="J1386" s="2"/>
      <c r="K1386" s="2"/>
      <c r="L1386" s="2"/>
      <c r="M1386" s="2"/>
      <c r="N1386" s="2"/>
      <c r="O1386" s="2"/>
      <c r="P1386" s="2"/>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row>
    <row r="1387" spans="1:150" x14ac:dyDescent="0.25">
      <c r="A1387" s="2"/>
      <c r="B1387" s="2"/>
      <c r="C1387" s="2"/>
      <c r="D1387" s="2"/>
      <c r="E1387" s="2"/>
      <c r="F1387" s="2"/>
      <c r="G1387" s="2"/>
      <c r="H1387" s="2"/>
      <c r="I1387" s="2"/>
      <c r="J1387" s="2"/>
      <c r="K1387" s="2"/>
      <c r="L1387" s="2"/>
      <c r="M1387" s="2"/>
      <c r="N1387" s="2"/>
      <c r="O1387" s="2"/>
      <c r="P1387" s="2"/>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row>
    <row r="1388" spans="1:150" x14ac:dyDescent="0.25">
      <c r="A1388" s="2"/>
      <c r="B1388" s="2"/>
      <c r="C1388" s="2"/>
      <c r="D1388" s="2"/>
      <c r="E1388" s="2"/>
      <c r="F1388" s="2"/>
      <c r="G1388" s="2"/>
      <c r="H1388" s="2"/>
      <c r="I1388" s="2"/>
      <c r="J1388" s="2"/>
      <c r="K1388" s="2"/>
      <c r="L1388" s="2"/>
      <c r="M1388" s="2"/>
      <c r="N1388" s="2"/>
      <c r="O1388" s="2"/>
      <c r="P1388" s="2"/>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row>
    <row r="1389" spans="1:150" x14ac:dyDescent="0.25">
      <c r="A1389" s="2"/>
      <c r="B1389" s="2"/>
      <c r="C1389" s="2"/>
      <c r="D1389" s="2"/>
      <c r="E1389" s="2"/>
      <c r="F1389" s="2"/>
      <c r="G1389" s="2"/>
      <c r="H1389" s="2"/>
      <c r="I1389" s="2"/>
      <c r="J1389" s="2"/>
      <c r="K1389" s="2"/>
      <c r="L1389" s="2"/>
      <c r="M1389" s="2"/>
      <c r="N1389" s="2"/>
      <c r="O1389" s="2"/>
      <c r="P1389" s="2"/>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row>
    <row r="1390" spans="1:150" x14ac:dyDescent="0.25">
      <c r="A1390" s="2"/>
      <c r="B1390" s="2"/>
      <c r="C1390" s="2"/>
      <c r="D1390" s="2"/>
      <c r="E1390" s="2"/>
      <c r="F1390" s="2"/>
      <c r="G1390" s="2"/>
      <c r="H1390" s="2"/>
      <c r="I1390" s="2"/>
      <c r="J1390" s="2"/>
      <c r="K1390" s="2"/>
      <c r="L1390" s="2"/>
      <c r="M1390" s="2"/>
      <c r="N1390" s="2"/>
      <c r="O1390" s="2"/>
      <c r="P1390" s="2"/>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row>
    <row r="1391" spans="1:150" x14ac:dyDescent="0.25">
      <c r="A1391" s="2"/>
      <c r="B1391" s="2"/>
      <c r="C1391" s="2"/>
      <c r="D1391" s="2"/>
      <c r="E1391" s="2"/>
      <c r="F1391" s="2"/>
      <c r="G1391" s="2"/>
      <c r="H1391" s="2"/>
      <c r="I1391" s="2"/>
      <c r="J1391" s="2"/>
      <c r="K1391" s="2"/>
      <c r="L1391" s="2"/>
      <c r="M1391" s="2"/>
      <c r="N1391" s="2"/>
      <c r="O1391" s="2"/>
      <c r="P1391" s="2"/>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row>
    <row r="1392" spans="1:150" x14ac:dyDescent="0.25">
      <c r="A1392" s="2"/>
      <c r="B1392" s="2"/>
      <c r="C1392" s="2"/>
      <c r="D1392" s="2"/>
      <c r="E1392" s="2"/>
      <c r="F1392" s="2"/>
      <c r="G1392" s="2"/>
      <c r="H1392" s="2"/>
      <c r="I1392" s="2"/>
      <c r="J1392" s="2"/>
      <c r="K1392" s="2"/>
      <c r="L1392" s="2"/>
      <c r="M1392" s="2"/>
      <c r="N1392" s="2"/>
      <c r="O1392" s="2"/>
      <c r="P1392" s="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row>
    <row r="1393" spans="1:150" x14ac:dyDescent="0.25">
      <c r="A1393" s="2"/>
      <c r="B1393" s="2"/>
      <c r="C1393" s="2"/>
      <c r="D1393" s="2"/>
      <c r="E1393" s="2"/>
      <c r="F1393" s="2"/>
      <c r="G1393" s="2"/>
      <c r="H1393" s="2"/>
      <c r="I1393" s="2"/>
      <c r="J1393" s="2"/>
      <c r="K1393" s="2"/>
      <c r="L1393" s="2"/>
      <c r="M1393" s="2"/>
      <c r="N1393" s="2"/>
      <c r="O1393" s="2"/>
      <c r="P1393" s="2"/>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row>
    <row r="1394" spans="1:150" x14ac:dyDescent="0.25">
      <c r="A1394" s="2"/>
      <c r="B1394" s="2"/>
      <c r="C1394" s="2"/>
      <c r="D1394" s="2"/>
      <c r="E1394" s="2"/>
      <c r="F1394" s="2"/>
      <c r="G1394" s="2"/>
      <c r="H1394" s="2"/>
      <c r="I1394" s="2"/>
      <c r="J1394" s="2"/>
      <c r="K1394" s="2"/>
      <c r="L1394" s="2"/>
      <c r="M1394" s="2"/>
      <c r="N1394" s="2"/>
      <c r="O1394" s="2"/>
      <c r="P1394" s="2"/>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row>
    <row r="1395" spans="1:150" x14ac:dyDescent="0.25">
      <c r="A1395" s="2"/>
      <c r="B1395" s="2"/>
      <c r="C1395" s="2"/>
      <c r="D1395" s="2"/>
      <c r="E1395" s="2"/>
      <c r="F1395" s="2"/>
      <c r="G1395" s="2"/>
      <c r="H1395" s="2"/>
      <c r="I1395" s="2"/>
      <c r="J1395" s="2"/>
      <c r="K1395" s="2"/>
      <c r="L1395" s="2"/>
      <c r="M1395" s="2"/>
      <c r="N1395" s="2"/>
      <c r="O1395" s="2"/>
      <c r="P1395" s="2"/>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row>
    <row r="1396" spans="1:150" x14ac:dyDescent="0.25">
      <c r="A1396" s="2"/>
      <c r="B1396" s="2"/>
      <c r="C1396" s="2"/>
      <c r="D1396" s="2"/>
      <c r="E1396" s="2"/>
      <c r="F1396" s="2"/>
      <c r="G1396" s="2"/>
      <c r="H1396" s="2"/>
      <c r="I1396" s="2"/>
      <c r="J1396" s="2"/>
      <c r="K1396" s="2"/>
      <c r="L1396" s="2"/>
      <c r="M1396" s="2"/>
      <c r="N1396" s="2"/>
      <c r="O1396" s="2"/>
      <c r="P1396" s="2"/>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row>
    <row r="1397" spans="1:150" x14ac:dyDescent="0.25">
      <c r="A1397" s="2"/>
      <c r="B1397" s="2"/>
      <c r="C1397" s="2"/>
      <c r="D1397" s="2"/>
      <c r="E1397" s="2"/>
      <c r="F1397" s="2"/>
      <c r="G1397" s="2"/>
      <c r="H1397" s="2"/>
      <c r="I1397" s="2"/>
      <c r="J1397" s="2"/>
      <c r="K1397" s="2"/>
      <c r="L1397" s="2"/>
      <c r="M1397" s="2"/>
      <c r="N1397" s="2"/>
      <c r="O1397" s="2"/>
      <c r="P1397" s="2"/>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row>
    <row r="1398" spans="1:150" x14ac:dyDescent="0.25">
      <c r="A1398" s="2"/>
      <c r="B1398" s="2"/>
      <c r="C1398" s="2"/>
      <c r="D1398" s="2"/>
      <c r="E1398" s="2"/>
      <c r="F1398" s="2"/>
      <c r="G1398" s="2"/>
      <c r="H1398" s="2"/>
      <c r="I1398" s="2"/>
      <c r="J1398" s="2"/>
      <c r="K1398" s="2"/>
      <c r="L1398" s="2"/>
      <c r="M1398" s="2"/>
      <c r="N1398" s="2"/>
      <c r="O1398" s="2"/>
      <c r="P1398" s="2"/>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row>
    <row r="1399" spans="1:150" x14ac:dyDescent="0.25">
      <c r="A1399" s="2"/>
      <c r="B1399" s="2"/>
      <c r="C1399" s="2"/>
      <c r="D1399" s="2"/>
      <c r="E1399" s="2"/>
      <c r="F1399" s="2"/>
      <c r="G1399" s="2"/>
      <c r="H1399" s="2"/>
      <c r="I1399" s="2"/>
      <c r="J1399" s="2"/>
      <c r="K1399" s="2"/>
      <c r="L1399" s="2"/>
      <c r="M1399" s="2"/>
      <c r="N1399" s="2"/>
      <c r="O1399" s="2"/>
      <c r="P1399" s="2"/>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row>
    <row r="1400" spans="1:150" x14ac:dyDescent="0.25">
      <c r="A1400" s="2"/>
      <c r="B1400" s="2"/>
      <c r="C1400" s="2"/>
      <c r="D1400" s="2"/>
      <c r="E1400" s="2"/>
      <c r="F1400" s="2"/>
      <c r="G1400" s="2"/>
      <c r="H1400" s="2"/>
      <c r="I1400" s="2"/>
      <c r="J1400" s="2"/>
      <c r="K1400" s="2"/>
      <c r="L1400" s="2"/>
      <c r="M1400" s="2"/>
      <c r="N1400" s="2"/>
      <c r="O1400" s="2"/>
      <c r="P1400" s="2"/>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row>
    <row r="1401" spans="1:150" x14ac:dyDescent="0.25">
      <c r="A1401" s="2"/>
      <c r="B1401" s="2"/>
      <c r="C1401" s="2"/>
      <c r="D1401" s="2"/>
      <c r="E1401" s="2"/>
      <c r="F1401" s="2"/>
      <c r="G1401" s="2"/>
      <c r="H1401" s="2"/>
      <c r="I1401" s="2"/>
      <c r="J1401" s="2"/>
      <c r="K1401" s="2"/>
      <c r="L1401" s="2"/>
      <c r="M1401" s="2"/>
      <c r="N1401" s="2"/>
      <c r="O1401" s="2"/>
      <c r="P1401" s="2"/>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row>
    <row r="1402" spans="1:150" x14ac:dyDescent="0.25">
      <c r="A1402" s="2"/>
      <c r="B1402" s="2"/>
      <c r="C1402" s="2"/>
      <c r="D1402" s="2"/>
      <c r="E1402" s="2"/>
      <c r="F1402" s="2"/>
      <c r="G1402" s="2"/>
      <c r="H1402" s="2"/>
      <c r="I1402" s="2"/>
      <c r="J1402" s="2"/>
      <c r="K1402" s="2"/>
      <c r="L1402" s="2"/>
      <c r="M1402" s="2"/>
      <c r="N1402" s="2"/>
      <c r="O1402" s="2"/>
      <c r="P1402" s="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row>
    <row r="1403" spans="1:150" x14ac:dyDescent="0.25">
      <c r="A1403" s="2"/>
      <c r="B1403" s="2"/>
      <c r="C1403" s="2"/>
      <c r="D1403" s="2"/>
      <c r="E1403" s="2"/>
      <c r="F1403" s="2"/>
      <c r="G1403" s="2"/>
      <c r="H1403" s="2"/>
      <c r="I1403" s="2"/>
      <c r="J1403" s="2"/>
      <c r="K1403" s="2"/>
      <c r="L1403" s="2"/>
      <c r="M1403" s="2"/>
      <c r="N1403" s="2"/>
      <c r="O1403" s="2"/>
      <c r="P1403" s="2"/>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row>
    <row r="1404" spans="1:150" x14ac:dyDescent="0.25">
      <c r="A1404" s="2"/>
      <c r="B1404" s="2"/>
      <c r="C1404" s="2"/>
      <c r="D1404" s="2"/>
      <c r="E1404" s="2"/>
      <c r="F1404" s="2"/>
      <c r="G1404" s="2"/>
      <c r="H1404" s="2"/>
      <c r="I1404" s="2"/>
      <c r="J1404" s="2"/>
      <c r="K1404" s="2"/>
      <c r="L1404" s="2"/>
      <c r="M1404" s="2"/>
      <c r="N1404" s="2"/>
      <c r="O1404" s="2"/>
      <c r="P1404" s="2"/>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row>
    <row r="1405" spans="1:150" x14ac:dyDescent="0.25">
      <c r="A1405" s="2"/>
      <c r="B1405" s="2"/>
      <c r="C1405" s="2"/>
      <c r="D1405" s="2"/>
      <c r="E1405" s="2"/>
      <c r="F1405" s="2"/>
      <c r="G1405" s="2"/>
      <c r="H1405" s="2"/>
      <c r="I1405" s="2"/>
      <c r="J1405" s="2"/>
      <c r="K1405" s="2"/>
      <c r="L1405" s="2"/>
      <c r="M1405" s="2"/>
      <c r="N1405" s="2"/>
      <c r="O1405" s="2"/>
      <c r="P1405" s="2"/>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row>
    <row r="1406" spans="1:150" x14ac:dyDescent="0.25">
      <c r="A1406" s="2"/>
      <c r="B1406" s="2"/>
      <c r="C1406" s="2"/>
      <c r="D1406" s="2"/>
      <c r="E1406" s="2"/>
      <c r="F1406" s="2"/>
      <c r="G1406" s="2"/>
      <c r="H1406" s="2"/>
      <c r="I1406" s="2"/>
      <c r="J1406" s="2"/>
      <c r="K1406" s="2"/>
      <c r="L1406" s="2"/>
      <c r="M1406" s="2"/>
      <c r="N1406" s="2"/>
      <c r="O1406" s="2"/>
      <c r="P1406" s="2"/>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row>
    <row r="1407" spans="1:150" x14ac:dyDescent="0.25">
      <c r="A1407" s="2"/>
      <c r="B1407" s="2"/>
      <c r="C1407" s="2"/>
      <c r="D1407" s="2"/>
      <c r="E1407" s="2"/>
      <c r="F1407" s="2"/>
      <c r="G1407" s="2"/>
      <c r="H1407" s="2"/>
      <c r="I1407" s="2"/>
      <c r="J1407" s="2"/>
      <c r="K1407" s="2"/>
      <c r="L1407" s="2"/>
      <c r="M1407" s="2"/>
      <c r="N1407" s="2"/>
      <c r="O1407" s="2"/>
      <c r="P1407" s="2"/>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row>
    <row r="1408" spans="1:150" x14ac:dyDescent="0.25">
      <c r="A1408" s="2"/>
      <c r="B1408" s="2"/>
      <c r="C1408" s="2"/>
      <c r="D1408" s="2"/>
      <c r="E1408" s="2"/>
      <c r="F1408" s="2"/>
      <c r="G1408" s="2"/>
      <c r="H1408" s="2"/>
      <c r="I1408" s="2"/>
      <c r="J1408" s="2"/>
      <c r="K1408" s="2"/>
      <c r="L1408" s="2"/>
      <c r="M1408" s="2"/>
      <c r="N1408" s="2"/>
      <c r="O1408" s="2"/>
      <c r="P1408" s="2"/>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row>
    <row r="1409" spans="1:150" x14ac:dyDescent="0.25">
      <c r="A1409" s="2"/>
      <c r="B1409" s="2"/>
      <c r="C1409" s="2"/>
      <c r="D1409" s="2"/>
      <c r="E1409" s="2"/>
      <c r="F1409" s="2"/>
      <c r="G1409" s="2"/>
      <c r="H1409" s="2"/>
      <c r="I1409" s="2"/>
      <c r="J1409" s="2"/>
      <c r="K1409" s="2"/>
      <c r="L1409" s="2"/>
      <c r="M1409" s="2"/>
      <c r="N1409" s="2"/>
      <c r="O1409" s="2"/>
      <c r="P1409" s="2"/>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row>
    <row r="1410" spans="1:150" x14ac:dyDescent="0.25">
      <c r="A1410" s="2"/>
      <c r="B1410" s="2"/>
      <c r="C1410" s="2"/>
      <c r="D1410" s="2"/>
      <c r="E1410" s="2"/>
      <c r="F1410" s="2"/>
      <c r="G1410" s="2"/>
      <c r="H1410" s="2"/>
      <c r="I1410" s="2"/>
      <c r="J1410" s="2"/>
      <c r="K1410" s="2"/>
      <c r="L1410" s="2"/>
      <c r="M1410" s="2"/>
      <c r="N1410" s="2"/>
      <c r="O1410" s="2"/>
      <c r="P1410" s="2"/>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row>
    <row r="1411" spans="1:150" x14ac:dyDescent="0.25">
      <c r="A1411" s="2"/>
      <c r="B1411" s="2"/>
      <c r="C1411" s="2"/>
      <c r="D1411" s="2"/>
      <c r="E1411" s="2"/>
      <c r="F1411" s="2"/>
      <c r="G1411" s="2"/>
      <c r="H1411" s="2"/>
      <c r="I1411" s="2"/>
      <c r="J1411" s="2"/>
      <c r="K1411" s="2"/>
      <c r="L1411" s="2"/>
      <c r="M1411" s="2"/>
      <c r="N1411" s="2"/>
      <c r="O1411" s="2"/>
      <c r="P1411" s="2"/>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row>
    <row r="1412" spans="1:150" x14ac:dyDescent="0.25">
      <c r="A1412" s="2"/>
      <c r="B1412" s="2"/>
      <c r="C1412" s="2"/>
      <c r="D1412" s="2"/>
      <c r="E1412" s="2"/>
      <c r="F1412" s="2"/>
      <c r="G1412" s="2"/>
      <c r="H1412" s="2"/>
      <c r="I1412" s="2"/>
      <c r="J1412" s="2"/>
      <c r="K1412" s="2"/>
      <c r="L1412" s="2"/>
      <c r="M1412" s="2"/>
      <c r="N1412" s="2"/>
      <c r="O1412" s="2"/>
      <c r="P1412" s="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row>
    <row r="1413" spans="1:150" x14ac:dyDescent="0.25">
      <c r="A1413" s="2"/>
      <c r="B1413" s="2"/>
      <c r="C1413" s="2"/>
      <c r="D1413" s="2"/>
      <c r="E1413" s="2"/>
      <c r="F1413" s="2"/>
      <c r="G1413" s="2"/>
      <c r="H1413" s="2"/>
      <c r="I1413" s="2"/>
      <c r="J1413" s="2"/>
      <c r="K1413" s="2"/>
      <c r="L1413" s="2"/>
      <c r="M1413" s="2"/>
      <c r="N1413" s="2"/>
      <c r="O1413" s="2"/>
      <c r="P1413" s="2"/>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row>
    <row r="1414" spans="1:150" x14ac:dyDescent="0.25">
      <c r="A1414" s="2"/>
      <c r="B1414" s="2"/>
      <c r="C1414" s="2"/>
      <c r="D1414" s="2"/>
      <c r="E1414" s="2"/>
      <c r="F1414" s="2"/>
      <c r="G1414" s="2"/>
      <c r="H1414" s="2"/>
      <c r="I1414" s="2"/>
      <c r="J1414" s="2"/>
      <c r="K1414" s="2"/>
      <c r="L1414" s="2"/>
      <c r="M1414" s="2"/>
      <c r="N1414" s="2"/>
      <c r="O1414" s="2"/>
      <c r="P1414" s="2"/>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row>
    <row r="1415" spans="1:150" x14ac:dyDescent="0.25">
      <c r="A1415" s="2"/>
      <c r="B1415" s="2"/>
      <c r="C1415" s="2"/>
      <c r="D1415" s="2"/>
      <c r="E1415" s="2"/>
      <c r="F1415" s="2"/>
      <c r="G1415" s="2"/>
      <c r="H1415" s="2"/>
      <c r="I1415" s="2"/>
      <c r="J1415" s="2"/>
      <c r="K1415" s="2"/>
      <c r="L1415" s="2"/>
      <c r="M1415" s="2"/>
      <c r="N1415" s="2"/>
      <c r="O1415" s="2"/>
      <c r="P1415" s="2"/>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row>
    <row r="1416" spans="1:150" x14ac:dyDescent="0.25">
      <c r="A1416" s="2"/>
      <c r="B1416" s="2"/>
      <c r="C1416" s="2"/>
      <c r="D1416" s="2"/>
      <c r="E1416" s="2"/>
      <c r="F1416" s="2"/>
      <c r="G1416" s="2"/>
      <c r="H1416" s="2"/>
      <c r="I1416" s="2"/>
      <c r="J1416" s="2"/>
      <c r="K1416" s="2"/>
      <c r="L1416" s="2"/>
      <c r="M1416" s="2"/>
      <c r="N1416" s="2"/>
      <c r="O1416" s="2"/>
      <c r="P1416" s="2"/>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row>
    <row r="1417" spans="1:150" x14ac:dyDescent="0.25">
      <c r="A1417" s="2"/>
      <c r="B1417" s="2"/>
      <c r="C1417" s="2"/>
      <c r="D1417" s="2"/>
      <c r="E1417" s="2"/>
      <c r="F1417" s="2"/>
      <c r="G1417" s="2"/>
      <c r="H1417" s="2"/>
      <c r="I1417" s="2"/>
      <c r="J1417" s="2"/>
      <c r="K1417" s="2"/>
      <c r="L1417" s="2"/>
      <c r="M1417" s="2"/>
      <c r="N1417" s="2"/>
      <c r="O1417" s="2"/>
      <c r="P1417" s="2"/>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row>
    <row r="1418" spans="1:150" x14ac:dyDescent="0.25">
      <c r="A1418" s="2"/>
      <c r="B1418" s="2"/>
      <c r="C1418" s="2"/>
      <c r="D1418" s="2"/>
      <c r="E1418" s="2"/>
      <c r="F1418" s="2"/>
      <c r="G1418" s="2"/>
      <c r="H1418" s="2"/>
      <c r="I1418" s="2"/>
      <c r="J1418" s="2"/>
      <c r="K1418" s="2"/>
      <c r="L1418" s="2"/>
      <c r="M1418" s="2"/>
      <c r="N1418" s="2"/>
      <c r="O1418" s="2"/>
      <c r="P1418" s="2"/>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row>
    <row r="1419" spans="1:150" x14ac:dyDescent="0.25">
      <c r="A1419" s="2"/>
      <c r="B1419" s="2"/>
      <c r="C1419" s="2"/>
      <c r="D1419" s="2"/>
      <c r="E1419" s="2"/>
      <c r="F1419" s="2"/>
      <c r="G1419" s="2"/>
      <c r="H1419" s="2"/>
      <c r="I1419" s="2"/>
      <c r="J1419" s="2"/>
      <c r="K1419" s="2"/>
      <c r="L1419" s="2"/>
      <c r="M1419" s="2"/>
      <c r="N1419" s="2"/>
      <c r="O1419" s="2"/>
      <c r="P1419" s="2"/>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row>
    <row r="1420" spans="1:150" x14ac:dyDescent="0.25">
      <c r="A1420" s="2"/>
      <c r="B1420" s="2"/>
      <c r="C1420" s="2"/>
      <c r="D1420" s="2"/>
      <c r="E1420" s="2"/>
      <c r="F1420" s="2"/>
      <c r="G1420" s="2"/>
      <c r="H1420" s="2"/>
      <c r="I1420" s="2"/>
      <c r="J1420" s="2"/>
      <c r="K1420" s="2"/>
      <c r="L1420" s="2"/>
      <c r="M1420" s="2"/>
      <c r="N1420" s="2"/>
      <c r="O1420" s="2"/>
      <c r="P1420" s="2"/>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row>
    <row r="1421" spans="1:150" x14ac:dyDescent="0.25">
      <c r="A1421" s="2"/>
      <c r="B1421" s="2"/>
      <c r="C1421" s="2"/>
      <c r="D1421" s="2"/>
      <c r="E1421" s="2"/>
      <c r="F1421" s="2"/>
      <c r="G1421" s="2"/>
      <c r="H1421" s="2"/>
      <c r="I1421" s="2"/>
      <c r="J1421" s="2"/>
      <c r="K1421" s="2"/>
      <c r="L1421" s="2"/>
      <c r="M1421" s="2"/>
      <c r="N1421" s="2"/>
      <c r="O1421" s="2"/>
      <c r="P1421" s="2"/>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row>
    <row r="1422" spans="1:150" x14ac:dyDescent="0.25">
      <c r="A1422" s="2"/>
      <c r="B1422" s="2"/>
      <c r="C1422" s="2"/>
      <c r="D1422" s="2"/>
      <c r="E1422" s="2"/>
      <c r="F1422" s="2"/>
      <c r="G1422" s="2"/>
      <c r="H1422" s="2"/>
      <c r="I1422" s="2"/>
      <c r="J1422" s="2"/>
      <c r="K1422" s="2"/>
      <c r="L1422" s="2"/>
      <c r="M1422" s="2"/>
      <c r="N1422" s="2"/>
      <c r="O1422" s="2"/>
      <c r="P1422" s="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row>
    <row r="1423" spans="1:150" x14ac:dyDescent="0.25">
      <c r="A1423" s="2"/>
      <c r="B1423" s="2"/>
      <c r="C1423" s="2"/>
      <c r="D1423" s="2"/>
      <c r="E1423" s="2"/>
      <c r="F1423" s="2"/>
      <c r="G1423" s="2"/>
      <c r="H1423" s="2"/>
      <c r="I1423" s="2"/>
      <c r="J1423" s="2"/>
      <c r="K1423" s="2"/>
      <c r="L1423" s="2"/>
      <c r="M1423" s="2"/>
      <c r="N1423" s="2"/>
      <c r="O1423" s="2"/>
      <c r="P1423" s="2"/>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row>
    <row r="1424" spans="1:150" x14ac:dyDescent="0.25">
      <c r="A1424" s="2"/>
      <c r="B1424" s="2"/>
      <c r="C1424" s="2"/>
      <c r="D1424" s="2"/>
      <c r="E1424" s="2"/>
      <c r="F1424" s="2"/>
      <c r="G1424" s="2"/>
      <c r="H1424" s="2"/>
      <c r="I1424" s="2"/>
      <c r="J1424" s="2"/>
      <c r="K1424" s="2"/>
      <c r="L1424" s="2"/>
      <c r="M1424" s="2"/>
      <c r="N1424" s="2"/>
      <c r="O1424" s="2"/>
      <c r="P1424" s="2"/>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row>
    <row r="1425" spans="1:150" x14ac:dyDescent="0.25">
      <c r="A1425" s="2"/>
      <c r="B1425" s="2"/>
      <c r="C1425" s="2"/>
      <c r="D1425" s="2"/>
      <c r="E1425" s="2"/>
      <c r="F1425" s="2"/>
      <c r="G1425" s="2"/>
      <c r="H1425" s="2"/>
      <c r="I1425" s="2"/>
      <c r="J1425" s="2"/>
      <c r="K1425" s="2"/>
      <c r="L1425" s="2"/>
      <c r="M1425" s="2"/>
      <c r="N1425" s="2"/>
      <c r="O1425" s="2"/>
      <c r="P1425" s="2"/>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row>
    <row r="1426" spans="1:150" x14ac:dyDescent="0.25">
      <c r="A1426" s="2"/>
      <c r="B1426" s="2"/>
      <c r="C1426" s="2"/>
      <c r="D1426" s="2"/>
      <c r="E1426" s="2"/>
      <c r="F1426" s="2"/>
      <c r="G1426" s="2"/>
      <c r="H1426" s="2"/>
      <c r="I1426" s="2"/>
      <c r="J1426" s="2"/>
      <c r="K1426" s="2"/>
      <c r="L1426" s="2"/>
      <c r="M1426" s="2"/>
      <c r="N1426" s="2"/>
      <c r="O1426" s="2"/>
      <c r="P1426" s="2"/>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row>
    <row r="1427" spans="1:150" x14ac:dyDescent="0.25">
      <c r="A1427" s="2"/>
      <c r="B1427" s="2"/>
      <c r="C1427" s="2"/>
      <c r="D1427" s="2"/>
      <c r="E1427" s="2"/>
      <c r="F1427" s="2"/>
      <c r="G1427" s="2"/>
      <c r="H1427" s="2"/>
      <c r="I1427" s="2"/>
      <c r="J1427" s="2"/>
      <c r="K1427" s="2"/>
      <c r="L1427" s="2"/>
      <c r="M1427" s="2"/>
      <c r="N1427" s="2"/>
      <c r="O1427" s="2"/>
      <c r="P1427" s="2"/>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row>
    <row r="1428" spans="1:150" x14ac:dyDescent="0.25">
      <c r="A1428" s="2"/>
      <c r="B1428" s="2"/>
      <c r="C1428" s="2"/>
      <c r="D1428" s="2"/>
      <c r="E1428" s="2"/>
      <c r="F1428" s="2"/>
      <c r="G1428" s="2"/>
      <c r="H1428" s="2"/>
      <c r="I1428" s="2"/>
      <c r="J1428" s="2"/>
      <c r="K1428" s="2"/>
      <c r="L1428" s="2"/>
      <c r="M1428" s="2"/>
      <c r="N1428" s="2"/>
      <c r="O1428" s="2"/>
      <c r="P1428" s="2"/>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row>
    <row r="1429" spans="1:150" x14ac:dyDescent="0.25">
      <c r="A1429" s="2"/>
      <c r="B1429" s="2"/>
      <c r="C1429" s="2"/>
      <c r="D1429" s="2"/>
      <c r="E1429" s="2"/>
      <c r="F1429" s="2"/>
      <c r="G1429" s="2"/>
      <c r="H1429" s="2"/>
      <c r="I1429" s="2"/>
      <c r="J1429" s="2"/>
      <c r="K1429" s="2"/>
      <c r="L1429" s="2"/>
      <c r="M1429" s="2"/>
      <c r="N1429" s="2"/>
      <c r="O1429" s="2"/>
      <c r="P1429" s="2"/>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row>
    <row r="1430" spans="1:150" x14ac:dyDescent="0.25">
      <c r="A1430" s="2"/>
      <c r="B1430" s="2"/>
      <c r="C1430" s="2"/>
      <c r="D1430" s="2"/>
      <c r="E1430" s="2"/>
      <c r="F1430" s="2"/>
      <c r="G1430" s="2"/>
      <c r="H1430" s="2"/>
      <c r="I1430" s="2"/>
      <c r="J1430" s="2"/>
      <c r="K1430" s="2"/>
      <c r="L1430" s="2"/>
      <c r="M1430" s="2"/>
      <c r="N1430" s="2"/>
      <c r="O1430" s="2"/>
      <c r="P1430" s="2"/>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row>
    <row r="1431" spans="1:150" x14ac:dyDescent="0.25">
      <c r="A1431" s="2"/>
      <c r="B1431" s="2"/>
      <c r="C1431" s="2"/>
      <c r="D1431" s="2"/>
      <c r="E1431" s="2"/>
      <c r="F1431" s="2"/>
      <c r="G1431" s="2"/>
      <c r="H1431" s="2"/>
      <c r="I1431" s="2"/>
      <c r="J1431" s="2"/>
      <c r="K1431" s="2"/>
      <c r="L1431" s="2"/>
      <c r="M1431" s="2"/>
      <c r="N1431" s="2"/>
      <c r="O1431" s="2"/>
      <c r="P1431" s="2"/>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row>
    <row r="1432" spans="1:150" x14ac:dyDescent="0.25">
      <c r="A1432" s="2"/>
      <c r="B1432" s="2"/>
      <c r="C1432" s="2"/>
      <c r="D1432" s="2"/>
      <c r="E1432" s="2"/>
      <c r="F1432" s="2"/>
      <c r="G1432" s="2"/>
      <c r="H1432" s="2"/>
      <c r="I1432" s="2"/>
      <c r="J1432" s="2"/>
      <c r="K1432" s="2"/>
      <c r="L1432" s="2"/>
      <c r="M1432" s="2"/>
      <c r="N1432" s="2"/>
      <c r="O1432" s="2"/>
      <c r="P1432" s="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row>
    <row r="1433" spans="1:150" x14ac:dyDescent="0.25">
      <c r="A1433" s="2"/>
      <c r="B1433" s="2"/>
      <c r="C1433" s="2"/>
      <c r="D1433" s="2"/>
      <c r="E1433" s="2"/>
      <c r="F1433" s="2"/>
      <c r="G1433" s="2"/>
      <c r="H1433" s="2"/>
      <c r="I1433" s="2"/>
      <c r="J1433" s="2"/>
      <c r="K1433" s="2"/>
      <c r="L1433" s="2"/>
      <c r="M1433" s="2"/>
      <c r="N1433" s="2"/>
      <c r="O1433" s="2"/>
      <c r="P1433" s="2"/>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row>
    <row r="1434" spans="1:150" x14ac:dyDescent="0.25">
      <c r="A1434" s="2"/>
      <c r="B1434" s="2"/>
      <c r="C1434" s="2"/>
      <c r="D1434" s="2"/>
      <c r="E1434" s="2"/>
      <c r="F1434" s="2"/>
      <c r="G1434" s="2"/>
      <c r="H1434" s="2"/>
      <c r="I1434" s="2"/>
      <c r="J1434" s="2"/>
      <c r="K1434" s="2"/>
      <c r="L1434" s="2"/>
      <c r="M1434" s="2"/>
      <c r="N1434" s="2"/>
      <c r="O1434" s="2"/>
      <c r="P1434" s="2"/>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row>
    <row r="1435" spans="1:150" x14ac:dyDescent="0.25">
      <c r="A1435" s="2"/>
      <c r="B1435" s="2"/>
      <c r="C1435" s="2"/>
      <c r="D1435" s="2"/>
      <c r="E1435" s="2"/>
      <c r="F1435" s="2"/>
      <c r="G1435" s="2"/>
      <c r="H1435" s="2"/>
      <c r="I1435" s="2"/>
      <c r="J1435" s="2"/>
      <c r="K1435" s="2"/>
      <c r="L1435" s="2"/>
      <c r="M1435" s="2"/>
      <c r="N1435" s="2"/>
      <c r="O1435" s="2"/>
      <c r="P1435" s="2"/>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row>
    <row r="1436" spans="1:150" x14ac:dyDescent="0.25">
      <c r="A1436" s="2"/>
      <c r="B1436" s="2"/>
      <c r="C1436" s="2"/>
      <c r="D1436" s="2"/>
      <c r="E1436" s="2"/>
      <c r="F1436" s="2"/>
      <c r="G1436" s="2"/>
      <c r="H1436" s="2"/>
      <c r="I1436" s="2"/>
      <c r="J1436" s="2"/>
      <c r="K1436" s="2"/>
      <c r="L1436" s="2"/>
      <c r="M1436" s="2"/>
      <c r="N1436" s="2"/>
      <c r="O1436" s="2"/>
      <c r="P1436" s="2"/>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row>
    <row r="1437" spans="1:150" x14ac:dyDescent="0.25">
      <c r="A1437" s="2"/>
      <c r="B1437" s="2"/>
      <c r="C1437" s="2"/>
      <c r="D1437" s="2"/>
      <c r="E1437" s="2"/>
      <c r="F1437" s="2"/>
      <c r="G1437" s="2"/>
      <c r="H1437" s="2"/>
      <c r="I1437" s="2"/>
      <c r="J1437" s="2"/>
      <c r="K1437" s="2"/>
      <c r="L1437" s="2"/>
      <c r="M1437" s="2"/>
      <c r="N1437" s="2"/>
      <c r="O1437" s="2"/>
      <c r="P1437" s="2"/>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row>
    <row r="1438" spans="1:150" x14ac:dyDescent="0.25">
      <c r="A1438" s="2"/>
      <c r="B1438" s="2"/>
      <c r="C1438" s="2"/>
      <c r="D1438" s="2"/>
      <c r="E1438" s="2"/>
      <c r="F1438" s="2"/>
      <c r="G1438" s="2"/>
      <c r="H1438" s="2"/>
      <c r="I1438" s="2"/>
      <c r="J1438" s="2"/>
      <c r="K1438" s="2"/>
      <c r="L1438" s="2"/>
      <c r="M1438" s="2"/>
      <c r="N1438" s="2"/>
      <c r="O1438" s="2"/>
      <c r="P1438" s="2"/>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row>
    <row r="1439" spans="1:150" x14ac:dyDescent="0.25">
      <c r="A1439" s="2"/>
      <c r="B1439" s="2"/>
      <c r="C1439" s="2"/>
      <c r="D1439" s="2"/>
      <c r="E1439" s="2"/>
      <c r="F1439" s="2"/>
      <c r="G1439" s="2"/>
      <c r="H1439" s="2"/>
      <c r="I1439" s="2"/>
      <c r="J1439" s="2"/>
      <c r="K1439" s="2"/>
      <c r="L1439" s="2"/>
      <c r="M1439" s="2"/>
      <c r="N1439" s="2"/>
      <c r="O1439" s="2"/>
      <c r="P1439" s="2"/>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row>
    <row r="1440" spans="1:150" x14ac:dyDescent="0.25">
      <c r="A1440" s="2"/>
      <c r="B1440" s="2"/>
      <c r="C1440" s="2"/>
      <c r="D1440" s="2"/>
      <c r="E1440" s="2"/>
      <c r="F1440" s="2"/>
      <c r="G1440" s="2"/>
      <c r="H1440" s="2"/>
      <c r="I1440" s="2"/>
      <c r="J1440" s="2"/>
      <c r="K1440" s="2"/>
      <c r="L1440" s="2"/>
      <c r="M1440" s="2"/>
      <c r="N1440" s="2"/>
      <c r="O1440" s="2"/>
      <c r="P1440" s="2"/>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row>
    <row r="1441" spans="1:150" x14ac:dyDescent="0.25">
      <c r="A1441" s="2"/>
      <c r="B1441" s="2"/>
      <c r="C1441" s="2"/>
      <c r="D1441" s="2"/>
      <c r="E1441" s="2"/>
      <c r="F1441" s="2"/>
      <c r="G1441" s="2"/>
      <c r="H1441" s="2"/>
      <c r="I1441" s="2"/>
      <c r="J1441" s="2"/>
      <c r="K1441" s="2"/>
      <c r="L1441" s="2"/>
      <c r="M1441" s="2"/>
      <c r="N1441" s="2"/>
      <c r="O1441" s="2"/>
      <c r="P1441" s="2"/>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row>
    <row r="1442" spans="1:150" x14ac:dyDescent="0.25">
      <c r="A1442" s="2"/>
      <c r="B1442" s="2"/>
      <c r="C1442" s="2"/>
      <c r="D1442" s="2"/>
      <c r="E1442" s="2"/>
      <c r="F1442" s="2"/>
      <c r="G1442" s="2"/>
      <c r="H1442" s="2"/>
      <c r="I1442" s="2"/>
      <c r="J1442" s="2"/>
      <c r="K1442" s="2"/>
      <c r="L1442" s="2"/>
      <c r="M1442" s="2"/>
      <c r="N1442" s="2"/>
      <c r="O1442" s="2"/>
      <c r="P1442" s="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row>
    <row r="1443" spans="1:150" x14ac:dyDescent="0.25">
      <c r="A1443" s="2"/>
      <c r="B1443" s="2"/>
      <c r="C1443" s="2"/>
      <c r="D1443" s="2"/>
      <c r="E1443" s="2"/>
      <c r="F1443" s="2"/>
      <c r="G1443" s="2"/>
      <c r="H1443" s="2"/>
      <c r="I1443" s="2"/>
      <c r="J1443" s="2"/>
      <c r="K1443" s="2"/>
      <c r="L1443" s="2"/>
      <c r="M1443" s="2"/>
      <c r="N1443" s="2"/>
      <c r="O1443" s="2"/>
      <c r="P1443" s="2"/>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row>
    <row r="1444" spans="1:150" x14ac:dyDescent="0.25">
      <c r="A1444" s="2"/>
      <c r="B1444" s="2"/>
      <c r="C1444" s="2"/>
      <c r="D1444" s="2"/>
      <c r="E1444" s="2"/>
      <c r="F1444" s="2"/>
      <c r="G1444" s="2"/>
      <c r="H1444" s="2"/>
      <c r="I1444" s="2"/>
      <c r="J1444" s="2"/>
      <c r="K1444" s="2"/>
      <c r="L1444" s="2"/>
      <c r="M1444" s="2"/>
      <c r="N1444" s="2"/>
      <c r="O1444" s="2"/>
      <c r="P1444" s="2"/>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row>
    <row r="1445" spans="1:150" x14ac:dyDescent="0.25">
      <c r="A1445" s="2"/>
      <c r="B1445" s="2"/>
      <c r="C1445" s="2"/>
      <c r="D1445" s="2"/>
      <c r="E1445" s="2"/>
      <c r="F1445" s="2"/>
      <c r="G1445" s="2"/>
      <c r="H1445" s="2"/>
      <c r="I1445" s="2"/>
      <c r="J1445" s="2"/>
      <c r="K1445" s="2"/>
      <c r="L1445" s="2"/>
      <c r="M1445" s="2"/>
      <c r="N1445" s="2"/>
      <c r="O1445" s="2"/>
      <c r="P1445" s="2"/>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row>
    <row r="1446" spans="1:150" x14ac:dyDescent="0.25">
      <c r="A1446" s="2"/>
      <c r="B1446" s="2"/>
      <c r="C1446" s="2"/>
      <c r="D1446" s="2"/>
      <c r="E1446" s="2"/>
      <c r="F1446" s="2"/>
      <c r="G1446" s="2"/>
      <c r="H1446" s="2"/>
      <c r="I1446" s="2"/>
      <c r="J1446" s="2"/>
      <c r="K1446" s="2"/>
      <c r="L1446" s="2"/>
      <c r="M1446" s="2"/>
      <c r="N1446" s="2"/>
      <c r="O1446" s="2"/>
      <c r="P1446" s="2"/>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row>
    <row r="1447" spans="1:150" x14ac:dyDescent="0.25">
      <c r="A1447" s="2"/>
      <c r="B1447" s="2"/>
      <c r="C1447" s="2"/>
      <c r="D1447" s="2"/>
      <c r="E1447" s="2"/>
      <c r="F1447" s="2"/>
      <c r="G1447" s="2"/>
      <c r="H1447" s="2"/>
      <c r="I1447" s="2"/>
      <c r="J1447" s="2"/>
      <c r="K1447" s="2"/>
      <c r="L1447" s="2"/>
      <c r="M1447" s="2"/>
      <c r="N1447" s="2"/>
      <c r="O1447" s="2"/>
      <c r="P1447" s="2"/>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row>
    <row r="1448" spans="1:150" x14ac:dyDescent="0.25">
      <c r="A1448" s="2"/>
      <c r="B1448" s="2"/>
      <c r="C1448" s="2"/>
      <c r="D1448" s="2"/>
      <c r="E1448" s="2"/>
      <c r="F1448" s="2"/>
      <c r="G1448" s="2"/>
      <c r="H1448" s="2"/>
      <c r="I1448" s="2"/>
      <c r="J1448" s="2"/>
      <c r="K1448" s="2"/>
      <c r="L1448" s="2"/>
      <c r="M1448" s="2"/>
      <c r="N1448" s="2"/>
      <c r="O1448" s="2"/>
      <c r="P1448" s="2"/>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row>
    <row r="1449" spans="1:150" x14ac:dyDescent="0.25">
      <c r="A1449" s="2"/>
      <c r="B1449" s="2"/>
      <c r="C1449" s="2"/>
      <c r="D1449" s="2"/>
      <c r="E1449" s="2"/>
      <c r="F1449" s="2"/>
      <c r="G1449" s="2"/>
      <c r="H1449" s="2"/>
      <c r="I1449" s="2"/>
      <c r="J1449" s="2"/>
      <c r="K1449" s="2"/>
      <c r="L1449" s="2"/>
      <c r="M1449" s="2"/>
      <c r="N1449" s="2"/>
      <c r="O1449" s="2"/>
      <c r="P1449" s="2"/>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row>
    <row r="1450" spans="1:150" x14ac:dyDescent="0.25">
      <c r="A1450" s="2"/>
      <c r="B1450" s="2"/>
      <c r="C1450" s="2"/>
      <c r="D1450" s="2"/>
      <c r="E1450" s="2"/>
      <c r="F1450" s="2"/>
      <c r="G1450" s="2"/>
      <c r="H1450" s="2"/>
      <c r="I1450" s="2"/>
      <c r="J1450" s="2"/>
      <c r="K1450" s="2"/>
      <c r="L1450" s="2"/>
      <c r="M1450" s="2"/>
      <c r="N1450" s="2"/>
      <c r="O1450" s="2"/>
      <c r="P1450" s="2"/>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row>
    <row r="1451" spans="1:150" x14ac:dyDescent="0.25">
      <c r="A1451" s="2"/>
      <c r="B1451" s="2"/>
      <c r="C1451" s="2"/>
      <c r="D1451" s="2"/>
      <c r="E1451" s="2"/>
      <c r="F1451" s="2"/>
      <c r="G1451" s="2"/>
      <c r="H1451" s="2"/>
      <c r="I1451" s="2"/>
      <c r="J1451" s="2"/>
      <c r="K1451" s="2"/>
      <c r="L1451" s="2"/>
      <c r="M1451" s="2"/>
      <c r="N1451" s="2"/>
      <c r="O1451" s="2"/>
      <c r="P1451" s="2"/>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row>
    <row r="1452" spans="1:150" x14ac:dyDescent="0.25">
      <c r="A1452" s="2"/>
      <c r="B1452" s="2"/>
      <c r="C1452" s="2"/>
      <c r="D1452" s="2"/>
      <c r="E1452" s="2"/>
      <c r="F1452" s="2"/>
      <c r="G1452" s="2"/>
      <c r="H1452" s="2"/>
      <c r="I1452" s="2"/>
      <c r="J1452" s="2"/>
      <c r="K1452" s="2"/>
      <c r="L1452" s="2"/>
      <c r="M1452" s="2"/>
      <c r="N1452" s="2"/>
      <c r="O1452" s="2"/>
      <c r="P1452" s="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row>
    <row r="1453" spans="1:150" x14ac:dyDescent="0.25">
      <c r="A1453" s="2"/>
      <c r="B1453" s="2"/>
      <c r="C1453" s="2"/>
      <c r="D1453" s="2"/>
      <c r="E1453" s="2"/>
      <c r="F1453" s="2"/>
      <c r="G1453" s="2"/>
      <c r="H1453" s="2"/>
      <c r="I1453" s="2"/>
      <c r="J1453" s="2"/>
      <c r="K1453" s="2"/>
      <c r="L1453" s="2"/>
      <c r="M1453" s="2"/>
      <c r="N1453" s="2"/>
      <c r="O1453" s="2"/>
      <c r="P1453" s="2"/>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row>
    <row r="1454" spans="1:150" x14ac:dyDescent="0.25">
      <c r="A1454" s="2"/>
      <c r="B1454" s="2"/>
      <c r="C1454" s="2"/>
      <c r="D1454" s="2"/>
      <c r="E1454" s="2"/>
      <c r="F1454" s="2"/>
      <c r="G1454" s="2"/>
      <c r="H1454" s="2"/>
      <c r="I1454" s="2"/>
      <c r="J1454" s="2"/>
      <c r="K1454" s="2"/>
      <c r="L1454" s="2"/>
      <c r="M1454" s="2"/>
      <c r="N1454" s="2"/>
      <c r="O1454" s="2"/>
      <c r="P1454" s="2"/>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row>
    <row r="1455" spans="1:150" x14ac:dyDescent="0.25">
      <c r="A1455" s="2"/>
      <c r="B1455" s="2"/>
      <c r="C1455" s="2"/>
      <c r="D1455" s="2"/>
      <c r="E1455" s="2"/>
      <c r="F1455" s="2"/>
      <c r="G1455" s="2"/>
      <c r="H1455" s="2"/>
      <c r="I1455" s="2"/>
      <c r="J1455" s="2"/>
      <c r="K1455" s="2"/>
      <c r="L1455" s="2"/>
      <c r="M1455" s="2"/>
      <c r="N1455" s="2"/>
      <c r="O1455" s="2"/>
      <c r="P1455" s="2"/>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row>
    <row r="1456" spans="1:150" x14ac:dyDescent="0.25">
      <c r="A1456" s="2"/>
      <c r="B1456" s="2"/>
      <c r="C1456" s="2"/>
      <c r="D1456" s="2"/>
      <c r="E1456" s="2"/>
      <c r="F1456" s="2"/>
      <c r="G1456" s="2"/>
      <c r="H1456" s="2"/>
      <c r="I1456" s="2"/>
      <c r="J1456" s="2"/>
      <c r="K1456" s="2"/>
      <c r="L1456" s="2"/>
      <c r="M1456" s="2"/>
      <c r="N1456" s="2"/>
      <c r="O1456" s="2"/>
      <c r="P1456" s="2"/>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row>
    <row r="1457" spans="1:150" x14ac:dyDescent="0.25">
      <c r="A1457" s="2"/>
      <c r="B1457" s="2"/>
      <c r="C1457" s="2"/>
      <c r="D1457" s="2"/>
      <c r="E1457" s="2"/>
      <c r="F1457" s="2"/>
      <c r="G1457" s="2"/>
      <c r="H1457" s="2"/>
      <c r="I1457" s="2"/>
      <c r="J1457" s="2"/>
      <c r="K1457" s="2"/>
      <c r="L1457" s="2"/>
      <c r="M1457" s="2"/>
      <c r="N1457" s="2"/>
      <c r="O1457" s="2"/>
      <c r="P1457" s="2"/>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row>
    <row r="1458" spans="1:150" x14ac:dyDescent="0.25">
      <c r="A1458" s="2"/>
      <c r="B1458" s="2"/>
      <c r="C1458" s="2"/>
      <c r="D1458" s="2"/>
      <c r="E1458" s="2"/>
      <c r="F1458" s="2"/>
      <c r="G1458" s="2"/>
      <c r="H1458" s="2"/>
      <c r="I1458" s="2"/>
      <c r="J1458" s="2"/>
      <c r="K1458" s="2"/>
      <c r="L1458" s="2"/>
      <c r="M1458" s="2"/>
      <c r="N1458" s="2"/>
      <c r="O1458" s="2"/>
      <c r="P1458" s="2"/>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row>
    <row r="1459" spans="1:150" x14ac:dyDescent="0.25">
      <c r="A1459" s="2"/>
      <c r="B1459" s="2"/>
      <c r="C1459" s="2"/>
      <c r="D1459" s="2"/>
      <c r="E1459" s="2"/>
      <c r="F1459" s="2"/>
      <c r="G1459" s="2"/>
      <c r="H1459" s="2"/>
      <c r="I1459" s="2"/>
      <c r="J1459" s="2"/>
      <c r="K1459" s="2"/>
      <c r="L1459" s="2"/>
      <c r="M1459" s="2"/>
      <c r="N1459" s="2"/>
      <c r="O1459" s="2"/>
      <c r="P1459" s="2"/>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row>
    <row r="1460" spans="1:150" x14ac:dyDescent="0.25">
      <c r="A1460" s="2"/>
      <c r="B1460" s="2"/>
      <c r="C1460" s="2"/>
      <c r="D1460" s="2"/>
      <c r="E1460" s="2"/>
      <c r="F1460" s="2"/>
      <c r="G1460" s="2"/>
      <c r="H1460" s="2"/>
      <c r="I1460" s="2"/>
      <c r="J1460" s="2"/>
      <c r="K1460" s="2"/>
      <c r="L1460" s="2"/>
      <c r="M1460" s="2"/>
      <c r="N1460" s="2"/>
      <c r="O1460" s="2"/>
      <c r="P1460" s="2"/>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row>
    <row r="1461" spans="1:150" x14ac:dyDescent="0.25">
      <c r="A1461" s="2"/>
      <c r="B1461" s="2"/>
      <c r="C1461" s="2"/>
      <c r="D1461" s="2"/>
      <c r="E1461" s="2"/>
      <c r="F1461" s="2"/>
      <c r="G1461" s="2"/>
      <c r="H1461" s="2"/>
      <c r="I1461" s="2"/>
      <c r="J1461" s="2"/>
      <c r="K1461" s="2"/>
      <c r="L1461" s="2"/>
      <c r="M1461" s="2"/>
      <c r="N1461" s="2"/>
      <c r="O1461" s="2"/>
      <c r="P1461" s="2"/>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row>
    <row r="1462" spans="1:150" x14ac:dyDescent="0.25">
      <c r="A1462" s="2"/>
      <c r="B1462" s="2"/>
      <c r="C1462" s="2"/>
      <c r="D1462" s="2"/>
      <c r="E1462" s="2"/>
      <c r="F1462" s="2"/>
      <c r="G1462" s="2"/>
      <c r="H1462" s="2"/>
      <c r="I1462" s="2"/>
      <c r="J1462" s="2"/>
      <c r="K1462" s="2"/>
      <c r="L1462" s="2"/>
      <c r="M1462" s="2"/>
      <c r="N1462" s="2"/>
      <c r="O1462" s="2"/>
      <c r="P1462" s="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row>
    <row r="1463" spans="1:150" x14ac:dyDescent="0.25">
      <c r="A1463" s="2"/>
      <c r="B1463" s="2"/>
      <c r="C1463" s="2"/>
      <c r="D1463" s="2"/>
      <c r="E1463" s="2"/>
      <c r="F1463" s="2"/>
      <c r="G1463" s="2"/>
      <c r="H1463" s="2"/>
      <c r="I1463" s="2"/>
      <c r="J1463" s="2"/>
      <c r="K1463" s="2"/>
      <c r="L1463" s="2"/>
      <c r="M1463" s="2"/>
      <c r="N1463" s="2"/>
      <c r="O1463" s="2"/>
      <c r="P1463" s="2"/>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row>
    <row r="1464" spans="1:150" x14ac:dyDescent="0.25">
      <c r="A1464" s="2"/>
      <c r="B1464" s="2"/>
      <c r="C1464" s="2"/>
      <c r="D1464" s="2"/>
      <c r="E1464" s="2"/>
      <c r="F1464" s="2"/>
      <c r="G1464" s="2"/>
      <c r="H1464" s="2"/>
      <c r="I1464" s="2"/>
      <c r="J1464" s="2"/>
      <c r="K1464" s="2"/>
      <c r="L1464" s="2"/>
      <c r="M1464" s="2"/>
      <c r="N1464" s="2"/>
      <c r="O1464" s="2"/>
      <c r="P1464" s="2"/>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row>
    <row r="1465" spans="1:150" x14ac:dyDescent="0.25">
      <c r="A1465" s="2"/>
      <c r="B1465" s="2"/>
      <c r="C1465" s="2"/>
      <c r="D1465" s="2"/>
      <c r="E1465" s="2"/>
      <c r="F1465" s="2"/>
      <c r="G1465" s="2"/>
      <c r="H1465" s="2"/>
      <c r="I1465" s="2"/>
      <c r="J1465" s="2"/>
      <c r="K1465" s="2"/>
      <c r="L1465" s="2"/>
      <c r="M1465" s="2"/>
      <c r="N1465" s="2"/>
      <c r="O1465" s="2"/>
      <c r="P1465" s="2"/>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row>
    <row r="1466" spans="1:150" x14ac:dyDescent="0.25">
      <c r="A1466" s="2"/>
      <c r="B1466" s="2"/>
      <c r="C1466" s="2"/>
      <c r="D1466" s="2"/>
      <c r="E1466" s="2"/>
      <c r="F1466" s="2"/>
      <c r="G1466" s="2"/>
      <c r="H1466" s="2"/>
      <c r="I1466" s="2"/>
      <c r="J1466" s="2"/>
      <c r="K1466" s="2"/>
      <c r="L1466" s="2"/>
      <c r="M1466" s="2"/>
      <c r="N1466" s="2"/>
      <c r="O1466" s="2"/>
      <c r="P1466" s="2"/>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row>
    <row r="1467" spans="1:150" x14ac:dyDescent="0.25">
      <c r="A1467" s="2"/>
      <c r="B1467" s="2"/>
      <c r="C1467" s="2"/>
      <c r="D1467" s="2"/>
      <c r="E1467" s="2"/>
      <c r="F1467" s="2"/>
      <c r="G1467" s="2"/>
      <c r="H1467" s="2"/>
      <c r="I1467" s="2"/>
      <c r="J1467" s="2"/>
      <c r="K1467" s="2"/>
      <c r="L1467" s="2"/>
      <c r="M1467" s="2"/>
      <c r="N1467" s="2"/>
      <c r="O1467" s="2"/>
      <c r="P1467" s="2"/>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row>
    <row r="1468" spans="1:150" x14ac:dyDescent="0.25">
      <c r="A1468" s="2"/>
      <c r="B1468" s="2"/>
      <c r="C1468" s="2"/>
      <c r="D1468" s="2"/>
      <c r="E1468" s="2"/>
      <c r="F1468" s="2"/>
      <c r="G1468" s="2"/>
      <c r="H1468" s="2"/>
      <c r="I1468" s="2"/>
      <c r="J1468" s="2"/>
      <c r="K1468" s="2"/>
      <c r="L1468" s="2"/>
      <c r="M1468" s="2"/>
      <c r="N1468" s="2"/>
      <c r="O1468" s="2"/>
      <c r="P1468" s="2"/>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row>
    <row r="1469" spans="1:150" x14ac:dyDescent="0.25">
      <c r="A1469" s="2"/>
      <c r="B1469" s="2"/>
      <c r="C1469" s="2"/>
      <c r="D1469" s="2"/>
      <c r="E1469" s="2"/>
      <c r="F1469" s="2"/>
      <c r="G1469" s="2"/>
      <c r="H1469" s="2"/>
      <c r="I1469" s="2"/>
      <c r="J1469" s="2"/>
      <c r="K1469" s="2"/>
      <c r="L1469" s="2"/>
      <c r="M1469" s="2"/>
      <c r="N1469" s="2"/>
      <c r="O1469" s="2"/>
      <c r="P1469" s="2"/>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row>
    <row r="1470" spans="1:150" x14ac:dyDescent="0.25">
      <c r="A1470" s="2"/>
      <c r="B1470" s="2"/>
      <c r="C1470" s="2"/>
      <c r="D1470" s="2"/>
      <c r="E1470" s="2"/>
      <c r="F1470" s="2"/>
      <c r="G1470" s="2"/>
      <c r="H1470" s="2"/>
      <c r="I1470" s="2"/>
      <c r="J1470" s="2"/>
      <c r="K1470" s="2"/>
      <c r="L1470" s="2"/>
      <c r="M1470" s="2"/>
      <c r="N1470" s="2"/>
      <c r="O1470" s="2"/>
      <c r="P1470" s="2"/>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row>
    <row r="1471" spans="1:150" x14ac:dyDescent="0.25">
      <c r="A1471" s="2"/>
      <c r="B1471" s="2"/>
      <c r="C1471" s="2"/>
      <c r="D1471" s="2"/>
      <c r="E1471" s="2"/>
      <c r="F1471" s="2"/>
      <c r="G1471" s="2"/>
      <c r="H1471" s="2"/>
      <c r="I1471" s="2"/>
      <c r="J1471" s="2"/>
      <c r="K1471" s="2"/>
      <c r="L1471" s="2"/>
      <c r="M1471" s="2"/>
      <c r="N1471" s="2"/>
      <c r="O1471" s="2"/>
      <c r="P1471" s="2"/>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row>
    <row r="1472" spans="1:150" x14ac:dyDescent="0.25">
      <c r="A1472" s="2"/>
      <c r="B1472" s="2"/>
      <c r="C1472" s="2"/>
      <c r="D1472" s="2"/>
      <c r="E1472" s="2"/>
      <c r="F1472" s="2"/>
      <c r="G1472" s="2"/>
      <c r="H1472" s="2"/>
      <c r="I1472" s="2"/>
      <c r="J1472" s="2"/>
      <c r="K1472" s="2"/>
      <c r="L1472" s="2"/>
      <c r="M1472" s="2"/>
      <c r="N1472" s="2"/>
      <c r="O1472" s="2"/>
      <c r="P1472" s="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row>
    <row r="1473" spans="1:150" x14ac:dyDescent="0.25">
      <c r="A1473" s="2"/>
      <c r="B1473" s="2"/>
      <c r="C1473" s="2"/>
      <c r="D1473" s="2"/>
      <c r="E1473" s="2"/>
      <c r="F1473" s="2"/>
      <c r="G1473" s="2"/>
      <c r="H1473" s="2"/>
      <c r="I1473" s="2"/>
      <c r="J1473" s="2"/>
      <c r="K1473" s="2"/>
      <c r="L1473" s="2"/>
      <c r="M1473" s="2"/>
      <c r="N1473" s="2"/>
      <c r="O1473" s="2"/>
      <c r="P1473" s="2"/>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row>
    <row r="1474" spans="1:150" x14ac:dyDescent="0.25">
      <c r="A1474" s="2"/>
      <c r="B1474" s="2"/>
      <c r="C1474" s="2"/>
      <c r="D1474" s="2"/>
      <c r="E1474" s="2"/>
      <c r="F1474" s="2"/>
      <c r="G1474" s="2"/>
      <c r="H1474" s="2"/>
      <c r="I1474" s="2"/>
      <c r="J1474" s="2"/>
      <c r="K1474" s="2"/>
      <c r="L1474" s="2"/>
      <c r="M1474" s="2"/>
      <c r="N1474" s="2"/>
      <c r="O1474" s="2"/>
      <c r="P1474" s="2"/>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row>
    <row r="1475" spans="1:150" x14ac:dyDescent="0.25">
      <c r="A1475" s="2"/>
      <c r="B1475" s="2"/>
      <c r="C1475" s="2"/>
      <c r="D1475" s="2"/>
      <c r="E1475" s="2"/>
      <c r="F1475" s="2"/>
      <c r="G1475" s="2"/>
      <c r="H1475" s="2"/>
      <c r="I1475" s="2"/>
      <c r="J1475" s="2"/>
      <c r="K1475" s="2"/>
      <c r="L1475" s="2"/>
      <c r="M1475" s="2"/>
      <c r="N1475" s="2"/>
      <c r="O1475" s="2"/>
      <c r="P1475" s="2"/>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row>
    <row r="1476" spans="1:150" x14ac:dyDescent="0.25">
      <c r="A1476" s="2"/>
      <c r="B1476" s="2"/>
      <c r="C1476" s="2"/>
      <c r="D1476" s="2"/>
      <c r="E1476" s="2"/>
      <c r="F1476" s="2"/>
      <c r="G1476" s="2"/>
      <c r="H1476" s="2"/>
      <c r="I1476" s="2"/>
      <c r="J1476" s="2"/>
      <c r="K1476" s="2"/>
      <c r="L1476" s="2"/>
      <c r="M1476" s="2"/>
      <c r="N1476" s="2"/>
      <c r="O1476" s="2"/>
      <c r="P1476" s="2"/>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row>
    <row r="1477" spans="1:150" x14ac:dyDescent="0.25">
      <c r="A1477" s="2"/>
      <c r="B1477" s="2"/>
      <c r="C1477" s="2"/>
      <c r="D1477" s="2"/>
      <c r="E1477" s="2"/>
      <c r="F1477" s="2"/>
      <c r="G1477" s="2"/>
      <c r="H1477" s="2"/>
      <c r="I1477" s="2"/>
      <c r="J1477" s="2"/>
      <c r="K1477" s="2"/>
      <c r="L1477" s="2"/>
      <c r="M1477" s="2"/>
      <c r="N1477" s="2"/>
      <c r="O1477" s="2"/>
      <c r="P1477" s="2"/>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row>
    <row r="1478" spans="1:150" x14ac:dyDescent="0.25">
      <c r="A1478" s="2"/>
      <c r="B1478" s="2"/>
      <c r="C1478" s="2"/>
      <c r="D1478" s="2"/>
      <c r="E1478" s="2"/>
      <c r="F1478" s="2"/>
      <c r="G1478" s="2"/>
      <c r="H1478" s="2"/>
      <c r="I1478" s="2"/>
      <c r="J1478" s="2"/>
      <c r="K1478" s="2"/>
      <c r="L1478" s="2"/>
      <c r="M1478" s="2"/>
      <c r="N1478" s="2"/>
      <c r="O1478" s="2"/>
      <c r="P1478" s="2"/>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row>
    <row r="1479" spans="1:150" x14ac:dyDescent="0.25">
      <c r="A1479" s="2"/>
      <c r="B1479" s="2"/>
      <c r="C1479" s="2"/>
      <c r="D1479" s="2"/>
      <c r="E1479" s="2"/>
      <c r="F1479" s="2"/>
      <c r="G1479" s="2"/>
      <c r="H1479" s="2"/>
      <c r="I1479" s="2"/>
      <c r="J1479" s="2"/>
      <c r="K1479" s="2"/>
      <c r="L1479" s="2"/>
      <c r="M1479" s="2"/>
      <c r="N1479" s="2"/>
      <c r="O1479" s="2"/>
      <c r="P1479" s="2"/>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row>
    <row r="1480" spans="1:150" x14ac:dyDescent="0.25">
      <c r="A1480" s="2"/>
      <c r="B1480" s="2"/>
      <c r="C1480" s="2"/>
      <c r="D1480" s="2"/>
      <c r="E1480" s="2"/>
      <c r="F1480" s="2"/>
      <c r="G1480" s="2"/>
      <c r="H1480" s="2"/>
      <c r="I1480" s="2"/>
      <c r="J1480" s="2"/>
      <c r="K1480" s="2"/>
      <c r="L1480" s="2"/>
      <c r="M1480" s="2"/>
      <c r="N1480" s="2"/>
      <c r="O1480" s="2"/>
      <c r="P1480" s="2"/>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row>
    <row r="1481" spans="1:150" x14ac:dyDescent="0.25">
      <c r="A1481" s="2"/>
      <c r="B1481" s="2"/>
      <c r="C1481" s="2"/>
      <c r="D1481" s="2"/>
      <c r="E1481" s="2"/>
      <c r="F1481" s="2"/>
      <c r="G1481" s="2"/>
      <c r="H1481" s="2"/>
      <c r="I1481" s="2"/>
      <c r="J1481" s="2"/>
      <c r="K1481" s="2"/>
      <c r="L1481" s="2"/>
      <c r="M1481" s="2"/>
      <c r="N1481" s="2"/>
      <c r="O1481" s="2"/>
      <c r="P1481" s="2"/>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row>
    <row r="1482" spans="1:150" x14ac:dyDescent="0.25">
      <c r="A1482" s="2"/>
      <c r="B1482" s="2"/>
      <c r="C1482" s="2"/>
      <c r="D1482" s="2"/>
      <c r="E1482" s="2"/>
      <c r="F1482" s="2"/>
      <c r="G1482" s="2"/>
      <c r="H1482" s="2"/>
      <c r="I1482" s="2"/>
      <c r="J1482" s="2"/>
      <c r="K1482" s="2"/>
      <c r="L1482" s="2"/>
      <c r="M1482" s="2"/>
      <c r="N1482" s="2"/>
      <c r="O1482" s="2"/>
      <c r="P1482" s="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row>
    <row r="1483" spans="1:150" x14ac:dyDescent="0.25">
      <c r="A1483" s="2"/>
      <c r="B1483" s="2"/>
      <c r="C1483" s="2"/>
      <c r="D1483" s="2"/>
      <c r="E1483" s="2"/>
      <c r="F1483" s="2"/>
      <c r="G1483" s="2"/>
      <c r="H1483" s="2"/>
      <c r="I1483" s="2"/>
      <c r="J1483" s="2"/>
      <c r="K1483" s="2"/>
      <c r="L1483" s="2"/>
      <c r="M1483" s="2"/>
      <c r="N1483" s="2"/>
      <c r="O1483" s="2"/>
      <c r="P1483" s="2"/>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row>
    <row r="1484" spans="1:150" x14ac:dyDescent="0.25">
      <c r="A1484" s="2"/>
      <c r="B1484" s="2"/>
      <c r="C1484" s="2"/>
      <c r="D1484" s="2"/>
      <c r="E1484" s="2"/>
      <c r="F1484" s="2"/>
      <c r="G1484" s="2"/>
      <c r="H1484" s="2"/>
      <c r="I1484" s="2"/>
      <c r="J1484" s="2"/>
      <c r="K1484" s="2"/>
      <c r="L1484" s="2"/>
      <c r="M1484" s="2"/>
      <c r="N1484" s="2"/>
      <c r="O1484" s="2"/>
      <c r="P1484" s="2"/>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row>
    <row r="1485" spans="1:150" x14ac:dyDescent="0.25">
      <c r="A1485" s="2"/>
      <c r="B1485" s="2"/>
      <c r="C1485" s="2"/>
      <c r="D1485" s="2"/>
      <c r="E1485" s="2"/>
      <c r="F1485" s="2"/>
      <c r="G1485" s="2"/>
      <c r="H1485" s="2"/>
      <c r="I1485" s="2"/>
      <c r="J1485" s="2"/>
      <c r="K1485" s="2"/>
      <c r="L1485" s="2"/>
      <c r="M1485" s="2"/>
      <c r="N1485" s="2"/>
      <c r="O1485" s="2"/>
      <c r="P1485" s="2"/>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row>
    <row r="1486" spans="1:150" x14ac:dyDescent="0.25">
      <c r="A1486" s="2"/>
      <c r="B1486" s="2"/>
      <c r="C1486" s="2"/>
      <c r="D1486" s="2"/>
      <c r="E1486" s="2"/>
      <c r="F1486" s="2"/>
      <c r="G1486" s="2"/>
      <c r="H1486" s="2"/>
      <c r="I1486" s="2"/>
      <c r="J1486" s="2"/>
      <c r="K1486" s="2"/>
      <c r="L1486" s="2"/>
      <c r="M1486" s="2"/>
      <c r="N1486" s="2"/>
      <c r="O1486" s="2"/>
      <c r="P1486" s="2"/>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row>
    <row r="1487" spans="1:150" x14ac:dyDescent="0.25">
      <c r="A1487" s="2"/>
      <c r="B1487" s="2"/>
      <c r="C1487" s="2"/>
      <c r="D1487" s="2"/>
      <c r="E1487" s="2"/>
      <c r="F1487" s="2"/>
      <c r="G1487" s="2"/>
      <c r="H1487" s="2"/>
      <c r="I1487" s="2"/>
      <c r="J1487" s="2"/>
      <c r="K1487" s="2"/>
      <c r="L1487" s="2"/>
      <c r="M1487" s="2"/>
      <c r="N1487" s="2"/>
      <c r="O1487" s="2"/>
      <c r="P1487" s="2"/>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row>
    <row r="1488" spans="1:150" x14ac:dyDescent="0.25">
      <c r="A1488" s="2"/>
      <c r="B1488" s="2"/>
      <c r="C1488" s="2"/>
      <c r="D1488" s="2"/>
      <c r="E1488" s="2"/>
      <c r="F1488" s="2"/>
      <c r="G1488" s="2"/>
      <c r="H1488" s="2"/>
      <c r="I1488" s="2"/>
      <c r="J1488" s="2"/>
      <c r="K1488" s="2"/>
      <c r="L1488" s="2"/>
      <c r="M1488" s="2"/>
      <c r="N1488" s="2"/>
      <c r="O1488" s="2"/>
      <c r="P1488" s="2"/>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row>
    <row r="1489" spans="1:150" x14ac:dyDescent="0.25">
      <c r="A1489" s="2"/>
      <c r="B1489" s="2"/>
      <c r="C1489" s="2"/>
      <c r="D1489" s="2"/>
      <c r="E1489" s="2"/>
      <c r="F1489" s="2"/>
      <c r="G1489" s="2"/>
      <c r="H1489" s="2"/>
      <c r="I1489" s="2"/>
      <c r="J1489" s="2"/>
      <c r="K1489" s="2"/>
      <c r="L1489" s="2"/>
      <c r="M1489" s="2"/>
      <c r="N1489" s="2"/>
      <c r="O1489" s="2"/>
      <c r="P1489" s="2"/>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row>
    <row r="1490" spans="1:150" x14ac:dyDescent="0.25">
      <c r="A1490" s="2"/>
      <c r="B1490" s="2"/>
      <c r="C1490" s="2"/>
      <c r="D1490" s="2"/>
      <c r="E1490" s="2"/>
      <c r="F1490" s="2"/>
      <c r="G1490" s="2"/>
      <c r="H1490" s="2"/>
      <c r="I1490" s="2"/>
      <c r="J1490" s="2"/>
      <c r="K1490" s="2"/>
      <c r="L1490" s="2"/>
      <c r="M1490" s="2"/>
      <c r="N1490" s="2"/>
      <c r="O1490" s="2"/>
      <c r="P1490" s="2"/>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row>
    <row r="1491" spans="1:150" x14ac:dyDescent="0.25">
      <c r="A1491" s="2"/>
      <c r="B1491" s="2"/>
      <c r="C1491" s="2"/>
      <c r="D1491" s="2"/>
      <c r="E1491" s="2"/>
      <c r="F1491" s="2"/>
      <c r="G1491" s="2"/>
      <c r="H1491" s="2"/>
      <c r="I1491" s="2"/>
      <c r="J1491" s="2"/>
      <c r="K1491" s="2"/>
      <c r="L1491" s="2"/>
      <c r="M1491" s="2"/>
      <c r="N1491" s="2"/>
      <c r="O1491" s="2"/>
      <c r="P1491" s="2"/>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row>
    <row r="1492" spans="1:150" x14ac:dyDescent="0.25">
      <c r="A1492" s="2"/>
      <c r="B1492" s="2"/>
      <c r="C1492" s="2"/>
      <c r="D1492" s="2"/>
      <c r="E1492" s="2"/>
      <c r="F1492" s="2"/>
      <c r="G1492" s="2"/>
      <c r="H1492" s="2"/>
      <c r="I1492" s="2"/>
      <c r="J1492" s="2"/>
      <c r="K1492" s="2"/>
      <c r="L1492" s="2"/>
      <c r="M1492" s="2"/>
      <c r="N1492" s="2"/>
      <c r="O1492" s="2"/>
      <c r="P1492" s="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row>
    <row r="1493" spans="1:150" x14ac:dyDescent="0.25">
      <c r="A1493" s="2"/>
      <c r="B1493" s="2"/>
      <c r="C1493" s="2"/>
      <c r="D1493" s="2"/>
      <c r="E1493" s="2"/>
      <c r="F1493" s="2"/>
      <c r="G1493" s="2"/>
      <c r="H1493" s="2"/>
      <c r="I1493" s="2"/>
      <c r="J1493" s="2"/>
      <c r="K1493" s="2"/>
      <c r="L1493" s="2"/>
      <c r="M1493" s="2"/>
      <c r="N1493" s="2"/>
      <c r="O1493" s="2"/>
      <c r="P1493" s="2"/>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row>
    <row r="1494" spans="1:150" x14ac:dyDescent="0.25">
      <c r="A1494" s="2"/>
      <c r="B1494" s="2"/>
      <c r="C1494" s="2"/>
      <c r="D1494" s="2"/>
      <c r="E1494" s="2"/>
      <c r="F1494" s="2"/>
      <c r="G1494" s="2"/>
      <c r="H1494" s="2"/>
      <c r="I1494" s="2"/>
      <c r="J1494" s="2"/>
      <c r="K1494" s="2"/>
      <c r="L1494" s="2"/>
      <c r="M1494" s="2"/>
      <c r="N1494" s="2"/>
      <c r="O1494" s="2"/>
      <c r="P1494" s="2"/>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row>
    <row r="1495" spans="1:150" x14ac:dyDescent="0.25">
      <c r="A1495" s="2"/>
      <c r="B1495" s="2"/>
      <c r="C1495" s="2"/>
      <c r="D1495" s="2"/>
      <c r="E1495" s="2"/>
      <c r="F1495" s="2"/>
      <c r="G1495" s="2"/>
      <c r="H1495" s="2"/>
      <c r="I1495" s="2"/>
      <c r="J1495" s="2"/>
      <c r="K1495" s="2"/>
      <c r="L1495" s="2"/>
      <c r="M1495" s="2"/>
      <c r="N1495" s="2"/>
      <c r="O1495" s="2"/>
      <c r="P1495" s="2"/>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row>
    <row r="1496" spans="1:150" x14ac:dyDescent="0.25">
      <c r="A1496" s="2"/>
      <c r="B1496" s="2"/>
      <c r="C1496" s="2"/>
      <c r="D1496" s="2"/>
      <c r="E1496" s="2"/>
      <c r="F1496" s="2"/>
      <c r="G1496" s="2"/>
      <c r="H1496" s="2"/>
      <c r="I1496" s="2"/>
      <c r="J1496" s="2"/>
      <c r="K1496" s="2"/>
      <c r="L1496" s="2"/>
      <c r="M1496" s="2"/>
      <c r="N1496" s="2"/>
      <c r="O1496" s="2"/>
      <c r="P1496" s="2"/>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row>
    <row r="1497" spans="1:150" x14ac:dyDescent="0.25">
      <c r="A1497" s="2"/>
      <c r="B1497" s="2"/>
      <c r="C1497" s="2"/>
      <c r="D1497" s="2"/>
      <c r="E1497" s="2"/>
      <c r="F1497" s="2"/>
      <c r="G1497" s="2"/>
      <c r="H1497" s="2"/>
      <c r="I1497" s="2"/>
      <c r="J1497" s="2"/>
      <c r="K1497" s="2"/>
      <c r="L1497" s="2"/>
      <c r="M1497" s="2"/>
      <c r="N1497" s="2"/>
      <c r="O1497" s="2"/>
      <c r="P1497" s="2"/>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row>
    <row r="1498" spans="1:150" x14ac:dyDescent="0.25">
      <c r="A1498" s="2"/>
      <c r="B1498" s="2"/>
      <c r="C1498" s="2"/>
      <c r="D1498" s="2"/>
      <c r="E1498" s="2"/>
      <c r="F1498" s="2"/>
      <c r="G1498" s="2"/>
      <c r="H1498" s="2"/>
      <c r="I1498" s="2"/>
      <c r="J1498" s="2"/>
      <c r="K1498" s="2"/>
      <c r="L1498" s="2"/>
      <c r="M1498" s="2"/>
      <c r="N1498" s="2"/>
      <c r="O1498" s="2"/>
      <c r="P1498" s="2"/>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row>
    <row r="1499" spans="1:150" x14ac:dyDescent="0.25">
      <c r="A1499" s="2"/>
      <c r="B1499" s="2"/>
      <c r="C1499" s="2"/>
      <c r="D1499" s="2"/>
      <c r="E1499" s="2"/>
      <c r="F1499" s="2"/>
      <c r="G1499" s="2"/>
      <c r="H1499" s="2"/>
      <c r="I1499" s="2"/>
      <c r="J1499" s="2"/>
      <c r="K1499" s="2"/>
      <c r="L1499" s="2"/>
      <c r="M1499" s="2"/>
      <c r="N1499" s="2"/>
      <c r="O1499" s="2"/>
      <c r="P1499" s="2"/>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row>
    <row r="1500" spans="1:150" x14ac:dyDescent="0.25">
      <c r="A1500" s="2"/>
      <c r="B1500" s="2"/>
      <c r="C1500" s="2"/>
      <c r="D1500" s="2"/>
      <c r="E1500" s="2"/>
      <c r="F1500" s="2"/>
      <c r="G1500" s="2"/>
      <c r="H1500" s="2"/>
      <c r="I1500" s="2"/>
      <c r="J1500" s="2"/>
      <c r="K1500" s="2"/>
      <c r="L1500" s="2"/>
      <c r="M1500" s="2"/>
      <c r="N1500" s="2"/>
      <c r="O1500" s="2"/>
      <c r="P1500" s="2"/>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row>
    <row r="1501" spans="1:150" x14ac:dyDescent="0.25">
      <c r="A1501" s="2"/>
      <c r="B1501" s="2"/>
      <c r="C1501" s="2"/>
      <c r="D1501" s="2"/>
      <c r="E1501" s="2"/>
      <c r="F1501" s="2"/>
      <c r="G1501" s="2"/>
      <c r="H1501" s="2"/>
      <c r="I1501" s="2"/>
      <c r="J1501" s="2"/>
      <c r="K1501" s="2"/>
      <c r="L1501" s="2"/>
      <c r="M1501" s="2"/>
      <c r="N1501" s="2"/>
      <c r="O1501" s="2"/>
      <c r="P1501" s="2"/>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row>
    <row r="1502" spans="1:150" x14ac:dyDescent="0.25">
      <c r="A1502" s="2"/>
      <c r="B1502" s="2"/>
      <c r="C1502" s="2"/>
      <c r="D1502" s="2"/>
      <c r="E1502" s="2"/>
      <c r="F1502" s="2"/>
      <c r="G1502" s="2"/>
      <c r="H1502" s="2"/>
      <c r="I1502" s="2"/>
      <c r="J1502" s="2"/>
      <c r="K1502" s="2"/>
      <c r="L1502" s="2"/>
      <c r="M1502" s="2"/>
      <c r="N1502" s="2"/>
      <c r="O1502" s="2"/>
      <c r="P1502" s="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row>
    <row r="1503" spans="1:150" x14ac:dyDescent="0.25">
      <c r="A1503" s="2"/>
      <c r="B1503" s="2"/>
      <c r="C1503" s="2"/>
      <c r="D1503" s="2"/>
      <c r="E1503" s="2"/>
      <c r="F1503" s="2"/>
      <c r="G1503" s="2"/>
      <c r="H1503" s="2"/>
      <c r="I1503" s="2"/>
      <c r="J1503" s="2"/>
      <c r="K1503" s="2"/>
      <c r="L1503" s="2"/>
      <c r="M1503" s="2"/>
      <c r="N1503" s="2"/>
      <c r="O1503" s="2"/>
      <c r="P1503" s="2"/>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row>
    <row r="1504" spans="1:150" x14ac:dyDescent="0.25">
      <c r="A1504" s="2"/>
      <c r="B1504" s="2"/>
      <c r="C1504" s="2"/>
      <c r="D1504" s="2"/>
      <c r="E1504" s="2"/>
      <c r="F1504" s="2"/>
      <c r="G1504" s="2"/>
      <c r="H1504" s="2"/>
      <c r="I1504" s="2"/>
      <c r="J1504" s="2"/>
      <c r="K1504" s="2"/>
      <c r="L1504" s="2"/>
      <c r="M1504" s="2"/>
      <c r="N1504" s="2"/>
      <c r="O1504" s="2"/>
      <c r="P1504" s="2"/>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row>
    <row r="1505" spans="1:150" x14ac:dyDescent="0.25">
      <c r="A1505" s="2"/>
      <c r="B1505" s="2"/>
      <c r="C1505" s="2"/>
      <c r="D1505" s="2"/>
      <c r="E1505" s="2"/>
      <c r="F1505" s="2"/>
      <c r="G1505" s="2"/>
      <c r="H1505" s="2"/>
      <c r="I1505" s="2"/>
      <c r="J1505" s="2"/>
      <c r="K1505" s="2"/>
      <c r="L1505" s="2"/>
      <c r="M1505" s="2"/>
      <c r="N1505" s="2"/>
      <c r="O1505" s="2"/>
      <c r="P1505" s="2"/>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row>
    <row r="1506" spans="1:150" x14ac:dyDescent="0.25">
      <c r="A1506" s="2"/>
      <c r="B1506" s="2"/>
      <c r="C1506" s="2"/>
      <c r="D1506" s="2"/>
      <c r="E1506" s="2"/>
      <c r="F1506" s="2"/>
      <c r="G1506" s="2"/>
      <c r="H1506" s="2"/>
      <c r="I1506" s="2"/>
      <c r="J1506" s="2"/>
      <c r="K1506" s="2"/>
      <c r="L1506" s="2"/>
      <c r="M1506" s="2"/>
      <c r="N1506" s="2"/>
      <c r="O1506" s="2"/>
      <c r="P1506" s="2"/>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row>
    <row r="1507" spans="1:150" x14ac:dyDescent="0.25">
      <c r="A1507" s="2"/>
      <c r="B1507" s="2"/>
      <c r="C1507" s="2"/>
      <c r="D1507" s="2"/>
      <c r="E1507" s="2"/>
      <c r="F1507" s="2"/>
      <c r="G1507" s="2"/>
      <c r="H1507" s="2"/>
      <c r="I1507" s="2"/>
      <c r="J1507" s="2"/>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row>
    <row r="1508" spans="1:150" x14ac:dyDescent="0.25">
      <c r="A1508" s="2"/>
      <c r="B1508" s="2"/>
      <c r="C1508" s="2"/>
      <c r="D1508" s="2"/>
      <c r="E1508" s="2"/>
      <c r="F1508" s="2"/>
      <c r="G1508" s="2"/>
      <c r="H1508" s="2"/>
      <c r="I1508" s="2"/>
      <c r="J1508" s="2"/>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row>
    <row r="1509" spans="1:150" x14ac:dyDescent="0.25">
      <c r="A1509" s="2"/>
      <c r="B1509" s="2"/>
      <c r="C1509" s="2"/>
      <c r="D1509" s="2"/>
      <c r="E1509" s="2"/>
      <c r="F1509" s="2"/>
      <c r="G1509" s="2"/>
      <c r="H1509" s="2"/>
      <c r="I1509" s="2"/>
      <c r="J1509" s="2"/>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row>
    <row r="1510" spans="1:150" x14ac:dyDescent="0.25">
      <c r="A1510" s="2"/>
      <c r="B1510" s="2"/>
      <c r="C1510" s="2"/>
      <c r="D1510" s="2"/>
      <c r="E1510" s="2"/>
      <c r="F1510" s="2"/>
      <c r="G1510" s="2"/>
      <c r="H1510" s="2"/>
      <c r="I1510" s="2"/>
      <c r="J1510" s="2"/>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row>
  </sheetData>
  <dataConsolidate/>
  <mergeCells count="24">
    <mergeCell ref="T80:AD80"/>
    <mergeCell ref="T81:Y81"/>
    <mergeCell ref="Z81:AD81"/>
    <mergeCell ref="AF80:AP80"/>
    <mergeCell ref="AF81:AK81"/>
    <mergeCell ref="AL81:AP81"/>
    <mergeCell ref="T5:AD5"/>
    <mergeCell ref="T6:Y6"/>
    <mergeCell ref="Z6:AD6"/>
    <mergeCell ref="AF5:AP5"/>
    <mergeCell ref="AF6:AK6"/>
    <mergeCell ref="AL6:AP6"/>
    <mergeCell ref="B131:D136"/>
    <mergeCell ref="A5:E5"/>
    <mergeCell ref="H6:M6"/>
    <mergeCell ref="N6:R6"/>
    <mergeCell ref="H5:R5"/>
    <mergeCell ref="H81:M81"/>
    <mergeCell ref="N81:R81"/>
    <mergeCell ref="H80:R80"/>
    <mergeCell ref="B32:D32"/>
    <mergeCell ref="B31:D31"/>
    <mergeCell ref="B35:D35"/>
    <mergeCell ref="B36:D36"/>
  </mergeCells>
  <pageMargins left="0.70866141732283472" right="0.70866141732283472" top="0.74803149606299213" bottom="0.74803149606299213" header="0.31496062992125984" footer="0.31496062992125984"/>
  <pageSetup paperSize="8" scale="4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pageSetUpPr fitToPage="1"/>
  </sheetPr>
  <dimension ref="A1:EM1517"/>
  <sheetViews>
    <sheetView zoomScaleNormal="100" zoomScaleSheetLayoutView="80" workbookViewId="0">
      <selection activeCell="A82" sqref="A82"/>
    </sheetView>
  </sheetViews>
  <sheetFormatPr defaultColWidth="9.28515625" defaultRowHeight="15" outlineLevelRow="1" x14ac:dyDescent="0.25"/>
  <cols>
    <col min="1" max="3" width="3" style="26" customWidth="1"/>
    <col min="4" max="4" width="92.28515625" style="26" customWidth="1"/>
    <col min="5" max="5" width="14.28515625" style="26" customWidth="1"/>
    <col min="6" max="6" width="14.140625" style="26" customWidth="1"/>
    <col min="7" max="7" width="7.28515625" style="26" customWidth="1"/>
    <col min="8" max="11" width="30.7109375" style="26" customWidth="1"/>
    <col min="12" max="143" width="9.28515625" style="2"/>
    <col min="144" max="16384" width="9.28515625" style="26"/>
  </cols>
  <sheetData>
    <row r="1" spans="1:11" s="2" customFormat="1" x14ac:dyDescent="0.25">
      <c r="E1" s="26"/>
      <c r="F1" s="26"/>
    </row>
    <row r="2" spans="1:11" s="2" customFormat="1" ht="18" x14ac:dyDescent="0.25">
      <c r="A2" s="10" t="s">
        <v>19</v>
      </c>
      <c r="B2" s="10"/>
      <c r="C2" s="10"/>
      <c r="D2" s="10"/>
      <c r="E2" s="10"/>
      <c r="F2" s="10"/>
      <c r="G2" s="11"/>
      <c r="H2" s="11"/>
      <c r="I2" s="11"/>
      <c r="J2" s="11"/>
      <c r="K2" s="11"/>
    </row>
    <row r="3" spans="1:11" s="2" customFormat="1" ht="21" x14ac:dyDescent="0.25">
      <c r="A3" s="10" t="s">
        <v>154</v>
      </c>
      <c r="B3" s="10"/>
      <c r="C3" s="10"/>
      <c r="D3" s="10"/>
      <c r="E3" s="10"/>
      <c r="F3" s="10"/>
      <c r="G3" s="11"/>
      <c r="H3" s="11"/>
      <c r="I3" s="11"/>
      <c r="J3" s="11"/>
      <c r="K3" s="11"/>
    </row>
    <row r="4" spans="1:11" s="2" customFormat="1" ht="18" x14ac:dyDescent="0.25">
      <c r="A4" s="10"/>
      <c r="B4" s="10"/>
      <c r="C4" s="10"/>
      <c r="D4" s="10"/>
      <c r="E4" s="10"/>
      <c r="F4" s="10"/>
      <c r="G4" s="11"/>
      <c r="H4" s="11"/>
      <c r="I4" s="11"/>
      <c r="J4" s="11"/>
      <c r="K4" s="11"/>
    </row>
    <row r="5" spans="1:11" s="2" customFormat="1" x14ac:dyDescent="0.25">
      <c r="A5" s="248" t="s">
        <v>364</v>
      </c>
    </row>
    <row r="6" spans="1:11" s="2" customFormat="1" x14ac:dyDescent="0.25"/>
    <row r="7" spans="1:11" s="2" customFormat="1" ht="15.75" customHeight="1" x14ac:dyDescent="0.25">
      <c r="A7" s="360" t="str">
        <f>IF(Type_CMU="Linked","Cost Components for the CMUs","Cost Components for the CMU")</f>
        <v>Cost Components for the CMUs</v>
      </c>
      <c r="B7" s="360"/>
      <c r="C7" s="360"/>
      <c r="D7" s="360"/>
      <c r="E7" s="360"/>
      <c r="F7" s="47"/>
      <c r="G7" s="35"/>
      <c r="H7" s="35"/>
      <c r="I7" s="36"/>
      <c r="J7" s="36"/>
      <c r="K7" s="36"/>
    </row>
    <row r="8" spans="1:11" s="2" customFormat="1" ht="15.75" customHeight="1" x14ac:dyDescent="0.25">
      <c r="A8" s="31"/>
      <c r="B8" s="31"/>
      <c r="C8" s="31"/>
      <c r="D8" s="31"/>
      <c r="E8" s="31"/>
      <c r="F8" s="31"/>
      <c r="G8" s="31"/>
      <c r="H8" s="82" t="s">
        <v>12</v>
      </c>
      <c r="I8" s="29" t="s">
        <v>12</v>
      </c>
      <c r="J8" s="52" t="s">
        <v>12</v>
      </c>
      <c r="K8" s="52" t="s">
        <v>12</v>
      </c>
    </row>
    <row r="9" spans="1:11" s="2" customFormat="1" ht="15.75" x14ac:dyDescent="0.25">
      <c r="A9" s="31"/>
      <c r="B9" s="31"/>
      <c r="C9" s="31"/>
      <c r="D9" s="27"/>
      <c r="E9" s="27"/>
      <c r="F9" s="48"/>
      <c r="G9" s="27"/>
      <c r="H9" s="19" t="s">
        <v>37</v>
      </c>
      <c r="I9" s="19" t="s">
        <v>37</v>
      </c>
      <c r="J9" s="19" t="s">
        <v>37</v>
      </c>
      <c r="K9" s="19" t="s">
        <v>37</v>
      </c>
    </row>
    <row r="10" spans="1:11" s="2" customFormat="1" ht="15.75" x14ac:dyDescent="0.25">
      <c r="A10" s="31"/>
      <c r="B10" s="31"/>
      <c r="C10" s="31"/>
      <c r="D10" s="27"/>
      <c r="E10" s="27"/>
      <c r="F10" s="48"/>
      <c r="G10" s="27"/>
      <c r="H10" s="23" t="s">
        <v>149</v>
      </c>
      <c r="I10" s="23" t="str">
        <f>IF(Type_CMU="Linked","CMU 1","Delivery Point 1")</f>
        <v>CMU 1</v>
      </c>
      <c r="J10" s="23" t="str">
        <f>IF(Type_CMU="Linked","CMU 2","Delivery Point 2")</f>
        <v>CMU 2</v>
      </c>
      <c r="K10" s="23" t="str">
        <f>IF(Type_CMU="Linked","CMU 3","Delivery Point 3")</f>
        <v>CMU 3</v>
      </c>
    </row>
    <row r="11" spans="1:11" s="248" customFormat="1" x14ac:dyDescent="0.25">
      <c r="A11" s="32" t="s">
        <v>2</v>
      </c>
      <c r="B11" s="32"/>
      <c r="C11" s="32"/>
      <c r="D11" s="16"/>
      <c r="E11" s="16"/>
      <c r="F11" s="53" t="s">
        <v>73</v>
      </c>
      <c r="G11" s="34" t="s">
        <v>3</v>
      </c>
      <c r="H11" s="17"/>
      <c r="I11" s="34"/>
      <c r="J11" s="34"/>
      <c r="K11" s="34"/>
    </row>
    <row r="12" spans="1:11" s="248" customFormat="1" x14ac:dyDescent="0.25">
      <c r="A12" s="150" t="s">
        <v>28</v>
      </c>
      <c r="B12" s="145"/>
      <c r="C12" s="145"/>
      <c r="D12" s="145"/>
      <c r="E12" s="145"/>
      <c r="F12" s="249"/>
      <c r="G12" s="177">
        <v>4</v>
      </c>
      <c r="H12" s="182">
        <f>I12+J12+K12</f>
        <v>0</v>
      </c>
      <c r="I12" s="250">
        <f>SUM(I13:I26)</f>
        <v>0</v>
      </c>
      <c r="J12" s="251">
        <f t="shared" ref="J12:K12" si="0">SUM(J13:J26)</f>
        <v>0</v>
      </c>
      <c r="K12" s="250">
        <f t="shared" si="0"/>
        <v>0</v>
      </c>
    </row>
    <row r="13" spans="1:11" s="248" customFormat="1" outlineLevel="1" x14ac:dyDescent="0.25">
      <c r="A13" s="145"/>
      <c r="B13" s="145" t="s">
        <v>188</v>
      </c>
      <c r="C13" s="145"/>
      <c r="D13" s="252"/>
      <c r="E13" s="145"/>
      <c r="F13" s="249" t="s">
        <v>74</v>
      </c>
      <c r="G13" s="177"/>
      <c r="H13" s="182">
        <f t="shared" ref="H13:H26" si="1">I13+J13+K13</f>
        <v>0</v>
      </c>
      <c r="I13" s="177"/>
      <c r="J13" s="177"/>
      <c r="K13" s="177"/>
    </row>
    <row r="14" spans="1:11" s="248" customFormat="1" outlineLevel="1" x14ac:dyDescent="0.25">
      <c r="A14" s="145"/>
      <c r="B14" s="145" t="s">
        <v>190</v>
      </c>
      <c r="C14" s="145"/>
      <c r="D14" s="252"/>
      <c r="E14" s="145"/>
      <c r="F14" s="249" t="s">
        <v>74</v>
      </c>
      <c r="G14" s="177"/>
      <c r="H14" s="182">
        <f t="shared" si="1"/>
        <v>0</v>
      </c>
      <c r="I14" s="177"/>
      <c r="J14" s="177"/>
      <c r="K14" s="177"/>
    </row>
    <row r="15" spans="1:11" s="248" customFormat="1" outlineLevel="1" x14ac:dyDescent="0.25">
      <c r="A15" s="145"/>
      <c r="B15" s="145" t="s">
        <v>98</v>
      </c>
      <c r="C15" s="147"/>
      <c r="D15" s="147"/>
      <c r="E15" s="145"/>
      <c r="F15" s="249" t="s">
        <v>74</v>
      </c>
      <c r="G15" s="177"/>
      <c r="H15" s="182">
        <f t="shared" si="1"/>
        <v>0</v>
      </c>
      <c r="I15" s="177"/>
      <c r="J15" s="177"/>
      <c r="K15" s="177"/>
    </row>
    <row r="16" spans="1:11" s="248" customFormat="1" outlineLevel="1" x14ac:dyDescent="0.25">
      <c r="A16" s="145"/>
      <c r="B16" s="145" t="s">
        <v>102</v>
      </c>
      <c r="C16" s="147"/>
      <c r="D16" s="147"/>
      <c r="E16" s="145"/>
      <c r="F16" s="249" t="s">
        <v>74</v>
      </c>
      <c r="G16" s="177"/>
      <c r="H16" s="182">
        <f t="shared" si="1"/>
        <v>0</v>
      </c>
      <c r="I16" s="177"/>
      <c r="J16" s="177"/>
      <c r="K16" s="177"/>
    </row>
    <row r="17" spans="1:11" s="248" customFormat="1" outlineLevel="1" x14ac:dyDescent="0.25">
      <c r="A17" s="145"/>
      <c r="B17" s="145" t="s">
        <v>106</v>
      </c>
      <c r="C17" s="147"/>
      <c r="D17" s="147"/>
      <c r="E17" s="145"/>
      <c r="F17" s="249" t="s">
        <v>74</v>
      </c>
      <c r="G17" s="177"/>
      <c r="H17" s="182">
        <f t="shared" si="1"/>
        <v>0</v>
      </c>
      <c r="I17" s="177"/>
      <c r="J17" s="177"/>
      <c r="K17" s="177"/>
    </row>
    <row r="18" spans="1:11" s="248" customFormat="1" outlineLevel="1" x14ac:dyDescent="0.25">
      <c r="A18" s="145"/>
      <c r="B18" s="145" t="s">
        <v>103</v>
      </c>
      <c r="C18" s="147"/>
      <c r="D18" s="147"/>
      <c r="E18" s="145"/>
      <c r="F18" s="249" t="s">
        <v>74</v>
      </c>
      <c r="G18" s="177"/>
      <c r="H18" s="182">
        <f t="shared" si="1"/>
        <v>0</v>
      </c>
      <c r="I18" s="177"/>
      <c r="J18" s="177"/>
      <c r="K18" s="177"/>
    </row>
    <row r="19" spans="1:11" s="248" customFormat="1" outlineLevel="1" x14ac:dyDescent="0.25">
      <c r="A19" s="145"/>
      <c r="B19" s="145" t="s">
        <v>99</v>
      </c>
      <c r="C19" s="147"/>
      <c r="D19" s="147"/>
      <c r="E19" s="145"/>
      <c r="F19" s="249" t="s">
        <v>74</v>
      </c>
      <c r="G19" s="177"/>
      <c r="H19" s="182">
        <f t="shared" si="1"/>
        <v>0</v>
      </c>
      <c r="I19" s="177"/>
      <c r="J19" s="177"/>
      <c r="K19" s="177"/>
    </row>
    <row r="20" spans="1:11" s="248" customFormat="1" outlineLevel="1" x14ac:dyDescent="0.25">
      <c r="A20" s="145"/>
      <c r="B20" s="145" t="s">
        <v>100</v>
      </c>
      <c r="C20" s="147"/>
      <c r="D20" s="147"/>
      <c r="E20" s="145"/>
      <c r="F20" s="249" t="s">
        <v>74</v>
      </c>
      <c r="G20" s="177"/>
      <c r="H20" s="182">
        <f t="shared" si="1"/>
        <v>0</v>
      </c>
      <c r="I20" s="177"/>
      <c r="J20" s="177"/>
      <c r="K20" s="177"/>
    </row>
    <row r="21" spans="1:11" s="248" customFormat="1" outlineLevel="1" x14ac:dyDescent="0.25">
      <c r="A21" s="145"/>
      <c r="B21" s="145" t="s">
        <v>104</v>
      </c>
      <c r="C21" s="147"/>
      <c r="D21" s="147"/>
      <c r="E21" s="145"/>
      <c r="F21" s="249" t="s">
        <v>74</v>
      </c>
      <c r="G21" s="177"/>
      <c r="H21" s="182">
        <f t="shared" si="1"/>
        <v>0</v>
      </c>
      <c r="I21" s="177"/>
      <c r="J21" s="177"/>
      <c r="K21" s="177"/>
    </row>
    <row r="22" spans="1:11" s="248" customFormat="1" outlineLevel="1" x14ac:dyDescent="0.25">
      <c r="A22" s="145"/>
      <c r="B22" s="145" t="s">
        <v>101</v>
      </c>
      <c r="C22" s="147"/>
      <c r="D22" s="147"/>
      <c r="E22" s="145"/>
      <c r="F22" s="249" t="s">
        <v>74</v>
      </c>
      <c r="G22" s="177"/>
      <c r="H22" s="182">
        <f t="shared" si="1"/>
        <v>0</v>
      </c>
      <c r="I22" s="177"/>
      <c r="J22" s="177"/>
      <c r="K22" s="177"/>
    </row>
    <row r="23" spans="1:11" s="248" customFormat="1" outlineLevel="1" x14ac:dyDescent="0.25">
      <c r="A23" s="145"/>
      <c r="B23" s="147" t="s">
        <v>16</v>
      </c>
      <c r="C23" s="145"/>
      <c r="D23" s="252"/>
      <c r="E23" s="145"/>
      <c r="F23" s="249" t="s">
        <v>74</v>
      </c>
      <c r="G23" s="177"/>
      <c r="H23" s="182">
        <f t="shared" si="1"/>
        <v>0</v>
      </c>
      <c r="I23" s="177"/>
      <c r="J23" s="177"/>
      <c r="K23" s="177"/>
    </row>
    <row r="24" spans="1:11" s="248" customFormat="1" outlineLevel="1" x14ac:dyDescent="0.25">
      <c r="A24" s="145"/>
      <c r="B24" s="147" t="s">
        <v>17</v>
      </c>
      <c r="C24" s="147"/>
      <c r="D24" s="147"/>
      <c r="E24" s="145"/>
      <c r="F24" s="249" t="s">
        <v>74</v>
      </c>
      <c r="G24" s="177"/>
      <c r="H24" s="182">
        <f t="shared" si="1"/>
        <v>0</v>
      </c>
      <c r="I24" s="177"/>
      <c r="J24" s="177"/>
      <c r="K24" s="177"/>
    </row>
    <row r="25" spans="1:11" s="248" customFormat="1" outlineLevel="1" x14ac:dyDescent="0.25">
      <c r="A25" s="145"/>
      <c r="B25" s="147" t="s">
        <v>18</v>
      </c>
      <c r="C25" s="147"/>
      <c r="D25" s="147"/>
      <c r="E25" s="145"/>
      <c r="F25" s="249" t="s">
        <v>74</v>
      </c>
      <c r="G25" s="177"/>
      <c r="H25" s="182">
        <f t="shared" si="1"/>
        <v>0</v>
      </c>
      <c r="I25" s="177"/>
      <c r="J25" s="177"/>
      <c r="K25" s="177"/>
    </row>
    <row r="26" spans="1:11" s="248" customFormat="1" outlineLevel="1" x14ac:dyDescent="0.25">
      <c r="A26" s="145"/>
      <c r="B26" s="145" t="s">
        <v>163</v>
      </c>
      <c r="C26" s="145"/>
      <c r="D26" s="147"/>
      <c r="E26" s="145"/>
      <c r="F26" s="249" t="s">
        <v>74</v>
      </c>
      <c r="G26" s="177">
        <v>5</v>
      </c>
      <c r="H26" s="182">
        <f t="shared" si="1"/>
        <v>0</v>
      </c>
      <c r="I26" s="177"/>
      <c r="J26" s="177"/>
      <c r="K26" s="177"/>
    </row>
    <row r="27" spans="1:11" s="248" customFormat="1" outlineLevel="1" x14ac:dyDescent="0.25">
      <c r="A27" s="145"/>
      <c r="B27" s="145"/>
      <c r="C27" s="145" t="s">
        <v>96</v>
      </c>
      <c r="D27" s="147"/>
      <c r="E27" s="145"/>
      <c r="F27" s="249"/>
      <c r="G27" s="177"/>
      <c r="H27" s="177"/>
      <c r="I27" s="177"/>
      <c r="J27" s="177"/>
      <c r="K27" s="177"/>
    </row>
    <row r="28" spans="1:11" s="248" customFormat="1" outlineLevel="1" x14ac:dyDescent="0.25">
      <c r="A28" s="145"/>
      <c r="B28" s="145"/>
      <c r="C28" s="145" t="s">
        <v>279</v>
      </c>
      <c r="D28" s="147"/>
      <c r="E28" s="145"/>
      <c r="F28" s="249" t="s">
        <v>78</v>
      </c>
      <c r="G28" s="177"/>
      <c r="H28" s="177"/>
      <c r="I28" s="177"/>
      <c r="J28" s="177"/>
      <c r="K28" s="177"/>
    </row>
    <row r="29" spans="1:11" s="248" customFormat="1" outlineLevel="1" x14ac:dyDescent="0.25">
      <c r="A29" s="145"/>
      <c r="B29" s="145"/>
      <c r="C29" s="145" t="s">
        <v>280</v>
      </c>
      <c r="D29" s="147"/>
      <c r="E29" s="145"/>
      <c r="F29" s="249" t="s">
        <v>97</v>
      </c>
      <c r="G29" s="177"/>
      <c r="H29" s="177"/>
      <c r="I29" s="177"/>
      <c r="J29" s="177"/>
      <c r="K29" s="177"/>
    </row>
    <row r="30" spans="1:11" s="248" customFormat="1" outlineLevel="1" x14ac:dyDescent="0.25">
      <c r="A30" s="145"/>
      <c r="B30" s="145" t="s">
        <v>105</v>
      </c>
      <c r="C30" s="147"/>
      <c r="D30" s="147"/>
      <c r="E30" s="145"/>
      <c r="F30" s="249"/>
      <c r="G30" s="177">
        <v>6</v>
      </c>
      <c r="H30" s="177"/>
      <c r="I30" s="177"/>
      <c r="J30" s="177"/>
      <c r="K30" s="177"/>
    </row>
    <row r="31" spans="1:11" s="248" customFormat="1" x14ac:dyDescent="0.25">
      <c r="A31" s="150" t="s">
        <v>29</v>
      </c>
      <c r="B31" s="145"/>
      <c r="C31" s="145"/>
      <c r="D31" s="145"/>
      <c r="E31" s="145"/>
      <c r="F31" s="249" t="s">
        <v>74</v>
      </c>
      <c r="G31" s="177">
        <v>7</v>
      </c>
      <c r="H31" s="182">
        <f t="shared" ref="H31:H32" si="2">I31+J31+K31</f>
        <v>0</v>
      </c>
      <c r="I31" s="177"/>
      <c r="J31" s="177"/>
      <c r="K31" s="177"/>
    </row>
    <row r="32" spans="1:11" s="248" customFormat="1" x14ac:dyDescent="0.25">
      <c r="A32" s="150" t="s">
        <v>365</v>
      </c>
      <c r="B32" s="145"/>
      <c r="C32" s="145"/>
      <c r="D32" s="145"/>
      <c r="E32" s="145"/>
      <c r="F32" s="249" t="s">
        <v>74</v>
      </c>
      <c r="G32" s="176" t="s">
        <v>320</v>
      </c>
      <c r="H32" s="182" t="e">
        <f t="shared" si="2"/>
        <v>#NUM!</v>
      </c>
      <c r="I32" s="253" t="e">
        <f>'Recurring investment &lt; 3 years'!G34</f>
        <v>#NUM!</v>
      </c>
      <c r="J32" s="253" t="e">
        <f>'Recurring investment &lt; 3 years'!I34</f>
        <v>#NUM!</v>
      </c>
      <c r="K32" s="253" t="e">
        <f>'Recurring investment &lt; 3 years'!K34</f>
        <v>#NUM!</v>
      </c>
    </row>
    <row r="33" spans="1:11" s="248" customFormat="1" ht="31.5" customHeight="1" outlineLevel="1" x14ac:dyDescent="0.25">
      <c r="A33" s="150"/>
      <c r="B33" s="371" t="s">
        <v>193</v>
      </c>
      <c r="C33" s="371"/>
      <c r="D33" s="371"/>
      <c r="E33" s="145"/>
      <c r="F33" s="254" t="s">
        <v>78</v>
      </c>
      <c r="G33" s="177"/>
      <c r="H33" s="177"/>
      <c r="I33" s="177"/>
      <c r="J33" s="177"/>
      <c r="K33" s="177"/>
    </row>
    <row r="34" spans="1:11" s="248" customFormat="1" ht="27.95" customHeight="1" outlineLevel="1" x14ac:dyDescent="0.25">
      <c r="A34" s="150"/>
      <c r="B34" s="371" t="s">
        <v>194</v>
      </c>
      <c r="C34" s="371"/>
      <c r="D34" s="371"/>
      <c r="E34" s="145"/>
      <c r="F34" s="254"/>
      <c r="G34" s="177"/>
      <c r="H34" s="177"/>
      <c r="I34" s="177"/>
      <c r="J34" s="177"/>
      <c r="K34" s="177"/>
    </row>
    <row r="35" spans="1:11" s="248" customFormat="1" outlineLevel="1" x14ac:dyDescent="0.25">
      <c r="A35" s="150"/>
      <c r="B35" s="145" t="s">
        <v>125</v>
      </c>
      <c r="C35" s="145"/>
      <c r="D35" s="145"/>
      <c r="E35" s="145"/>
      <c r="F35" s="249"/>
      <c r="G35" s="177">
        <v>6</v>
      </c>
      <c r="H35" s="177"/>
      <c r="I35" s="177"/>
      <c r="J35" s="177"/>
      <c r="K35" s="177"/>
    </row>
    <row r="36" spans="1:11" s="248" customFormat="1" x14ac:dyDescent="0.25">
      <c r="A36" s="150" t="s">
        <v>366</v>
      </c>
      <c r="B36" s="145"/>
      <c r="C36" s="145"/>
      <c r="D36" s="145"/>
      <c r="E36" s="145"/>
      <c r="F36" s="249" t="s">
        <v>74</v>
      </c>
      <c r="G36" s="176" t="s">
        <v>321</v>
      </c>
      <c r="H36" s="182" t="e">
        <f t="shared" ref="H36" si="3">I36+J36+K36</f>
        <v>#NUM!</v>
      </c>
      <c r="I36" s="253" t="e">
        <f>'Recurring investment &gt; 3 years'!G34</f>
        <v>#NUM!</v>
      </c>
      <c r="J36" s="253" t="e">
        <f>'Recurring investment &gt; 3 years'!I34</f>
        <v>#NUM!</v>
      </c>
      <c r="K36" s="253" t="e">
        <f>'Recurring investment &gt; 3 years'!K34</f>
        <v>#NUM!</v>
      </c>
    </row>
    <row r="37" spans="1:11" s="248" customFormat="1" ht="31.5" customHeight="1" outlineLevel="1" x14ac:dyDescent="0.25">
      <c r="A37" s="150"/>
      <c r="B37" s="371" t="s">
        <v>193</v>
      </c>
      <c r="C37" s="371"/>
      <c r="D37" s="371"/>
      <c r="E37" s="145"/>
      <c r="F37" s="254" t="s">
        <v>78</v>
      </c>
      <c r="G37" s="177"/>
      <c r="H37" s="177"/>
      <c r="I37" s="177"/>
      <c r="J37" s="177"/>
      <c r="K37" s="177"/>
    </row>
    <row r="38" spans="1:11" s="248" customFormat="1" ht="27.95" customHeight="1" outlineLevel="1" x14ac:dyDescent="0.25">
      <c r="A38" s="150"/>
      <c r="B38" s="371" t="s">
        <v>194</v>
      </c>
      <c r="C38" s="371"/>
      <c r="D38" s="371"/>
      <c r="E38" s="145"/>
      <c r="F38" s="254"/>
      <c r="G38" s="177"/>
      <c r="H38" s="177"/>
      <c r="I38" s="177"/>
      <c r="J38" s="177"/>
      <c r="K38" s="177"/>
    </row>
    <row r="39" spans="1:11" s="248" customFormat="1" outlineLevel="1" x14ac:dyDescent="0.25">
      <c r="A39" s="150"/>
      <c r="B39" s="145" t="s">
        <v>125</v>
      </c>
      <c r="C39" s="145"/>
      <c r="D39" s="145"/>
      <c r="E39" s="145"/>
      <c r="F39" s="249"/>
      <c r="G39" s="177">
        <v>6</v>
      </c>
      <c r="H39" s="177"/>
      <c r="I39" s="177"/>
      <c r="J39" s="177"/>
      <c r="K39" s="177"/>
    </row>
    <row r="40" spans="1:11" s="248" customFormat="1" x14ac:dyDescent="0.25">
      <c r="A40" s="150" t="s">
        <v>267</v>
      </c>
      <c r="B40" s="145"/>
      <c r="C40" s="145"/>
      <c r="D40" s="145"/>
      <c r="E40" s="145"/>
      <c r="F40" s="249" t="s">
        <v>74</v>
      </c>
      <c r="G40" s="176" t="s">
        <v>322</v>
      </c>
      <c r="H40" s="182" t="e">
        <f t="shared" ref="H40:H42" si="4">I40+J40+K40</f>
        <v>#NUM!</v>
      </c>
      <c r="I40" s="253" t="e">
        <f>'Non-recurring invest &lt; 3 years'!G41</f>
        <v>#NUM!</v>
      </c>
      <c r="J40" s="253" t="e">
        <f>'Non-recurring invest &lt; 3 years'!I41</f>
        <v>#NUM!</v>
      </c>
      <c r="K40" s="253" t="e">
        <f>'Non-recurring invest &lt; 3 years'!K41</f>
        <v>#NUM!</v>
      </c>
    </row>
    <row r="41" spans="1:11" s="248" customFormat="1" x14ac:dyDescent="0.25">
      <c r="A41" s="150" t="s">
        <v>266</v>
      </c>
      <c r="B41" s="145"/>
      <c r="C41" s="145"/>
      <c r="D41" s="145"/>
      <c r="E41" s="145"/>
      <c r="F41" s="249" t="s">
        <v>74</v>
      </c>
      <c r="G41" s="176" t="s">
        <v>323</v>
      </c>
      <c r="H41" s="182" t="e">
        <f t="shared" ref="H41" si="5">I41+J41+K41</f>
        <v>#NUM!</v>
      </c>
      <c r="I41" s="253" t="e">
        <f>'Non-recurring invest &gt; 3 years'!G41</f>
        <v>#NUM!</v>
      </c>
      <c r="J41" s="253" t="e">
        <f>'Non-recurring invest &gt; 3 years'!I41</f>
        <v>#NUM!</v>
      </c>
      <c r="K41" s="253" t="e">
        <f>'Non-recurring invest &gt; 3 years'!K41</f>
        <v>#NUM!</v>
      </c>
    </row>
    <row r="42" spans="1:11" s="248" customFormat="1" x14ac:dyDescent="0.25">
      <c r="A42" s="150" t="s">
        <v>367</v>
      </c>
      <c r="B42" s="145"/>
      <c r="C42" s="145"/>
      <c r="D42" s="145"/>
      <c r="E42" s="145"/>
      <c r="F42" s="249" t="s">
        <v>80</v>
      </c>
      <c r="G42" s="177">
        <v>10</v>
      </c>
      <c r="H42" s="182">
        <f t="shared" si="4"/>
        <v>0</v>
      </c>
      <c r="I42" s="177"/>
      <c r="J42" s="177"/>
      <c r="K42" s="177"/>
    </row>
    <row r="43" spans="1:11" s="248" customFormat="1" ht="16.5" x14ac:dyDescent="0.3">
      <c r="A43" s="150" t="s">
        <v>368</v>
      </c>
      <c r="B43" s="145"/>
      <c r="C43" s="145"/>
      <c r="D43" s="145"/>
      <c r="E43" s="145"/>
      <c r="F43" s="249" t="s">
        <v>220</v>
      </c>
      <c r="G43" s="177">
        <v>11</v>
      </c>
      <c r="H43" s="250">
        <f>SUM(H44:H51)</f>
        <v>0</v>
      </c>
      <c r="I43" s="250">
        <f>SUM(I44:I51)</f>
        <v>0</v>
      </c>
      <c r="J43" s="251">
        <f t="shared" ref="J43:K43" si="6">SUM(J44:J51)</f>
        <v>0</v>
      </c>
      <c r="K43" s="250">
        <f t="shared" si="6"/>
        <v>0</v>
      </c>
    </row>
    <row r="44" spans="1:11" s="248" customFormat="1" outlineLevel="1" x14ac:dyDescent="0.25">
      <c r="A44" s="150"/>
      <c r="B44" s="145" t="s">
        <v>195</v>
      </c>
      <c r="C44" s="145"/>
      <c r="D44" s="145"/>
      <c r="E44" s="145"/>
      <c r="F44" s="249" t="s">
        <v>220</v>
      </c>
      <c r="G44" s="177"/>
      <c r="H44" s="177"/>
      <c r="I44" s="177"/>
      <c r="J44" s="177"/>
      <c r="K44" s="177"/>
    </row>
    <row r="45" spans="1:11" s="248" customFormat="1" outlineLevel="1" x14ac:dyDescent="0.25">
      <c r="A45" s="145"/>
      <c r="B45" s="145" t="s">
        <v>196</v>
      </c>
      <c r="C45" s="145"/>
      <c r="D45" s="145"/>
      <c r="E45" s="145"/>
      <c r="F45" s="249" t="s">
        <v>220</v>
      </c>
      <c r="G45" s="177"/>
      <c r="H45" s="177"/>
      <c r="I45" s="177"/>
      <c r="J45" s="177"/>
      <c r="K45" s="177"/>
    </row>
    <row r="46" spans="1:11" s="248" customFormat="1" outlineLevel="1" x14ac:dyDescent="0.25">
      <c r="A46" s="145"/>
      <c r="B46" s="145" t="s">
        <v>107</v>
      </c>
      <c r="C46" s="145"/>
      <c r="D46" s="145"/>
      <c r="E46" s="145"/>
      <c r="F46" s="249" t="s">
        <v>220</v>
      </c>
      <c r="G46" s="177">
        <v>12</v>
      </c>
      <c r="H46" s="177"/>
      <c r="I46" s="177"/>
      <c r="J46" s="177"/>
      <c r="K46" s="177"/>
    </row>
    <row r="47" spans="1:11" s="248" customFormat="1" ht="18.75" outlineLevel="1" x14ac:dyDescent="0.35">
      <c r="A47" s="145"/>
      <c r="B47" s="145" t="s">
        <v>197</v>
      </c>
      <c r="C47" s="145"/>
      <c r="D47" s="145"/>
      <c r="E47" s="145"/>
      <c r="F47" s="249" t="s">
        <v>220</v>
      </c>
      <c r="G47" s="177">
        <v>13</v>
      </c>
      <c r="H47" s="177"/>
      <c r="I47" s="177"/>
      <c r="J47" s="177"/>
      <c r="K47" s="177"/>
    </row>
    <row r="48" spans="1:11" s="248" customFormat="1" outlineLevel="1" x14ac:dyDescent="0.25">
      <c r="A48" s="145"/>
      <c r="B48" s="145" t="s">
        <v>198</v>
      </c>
      <c r="C48" s="145"/>
      <c r="D48" s="145"/>
      <c r="E48" s="145"/>
      <c r="F48" s="249" t="s">
        <v>220</v>
      </c>
      <c r="G48" s="177"/>
      <c r="H48" s="177"/>
      <c r="I48" s="177"/>
      <c r="J48" s="177"/>
      <c r="K48" s="177"/>
    </row>
    <row r="49" spans="1:21" s="248" customFormat="1" outlineLevel="1" x14ac:dyDescent="0.25">
      <c r="A49" s="145"/>
      <c r="B49" s="145" t="s">
        <v>199</v>
      </c>
      <c r="C49" s="147"/>
      <c r="D49" s="145"/>
      <c r="E49" s="145"/>
      <c r="F49" s="249" t="s">
        <v>220</v>
      </c>
      <c r="G49" s="177"/>
      <c r="H49" s="177"/>
      <c r="I49" s="177"/>
      <c r="J49" s="177"/>
      <c r="K49" s="177"/>
    </row>
    <row r="50" spans="1:21" s="248" customFormat="1" outlineLevel="1" x14ac:dyDescent="0.25">
      <c r="A50" s="145"/>
      <c r="B50" s="147" t="s">
        <v>21</v>
      </c>
      <c r="C50" s="147"/>
      <c r="D50" s="145"/>
      <c r="E50" s="145"/>
      <c r="F50" s="249" t="s">
        <v>220</v>
      </c>
      <c r="G50" s="177"/>
      <c r="H50" s="177"/>
      <c r="I50" s="177"/>
      <c r="J50" s="177"/>
      <c r="K50" s="177"/>
    </row>
    <row r="51" spans="1:21" s="248" customFormat="1" outlineLevel="1" x14ac:dyDescent="0.25">
      <c r="A51" s="145"/>
      <c r="B51" s="147" t="s">
        <v>22</v>
      </c>
      <c r="C51" s="147"/>
      <c r="D51" s="145"/>
      <c r="E51" s="145"/>
      <c r="F51" s="249" t="s">
        <v>220</v>
      </c>
      <c r="G51" s="177"/>
      <c r="H51" s="177"/>
      <c r="I51" s="177"/>
      <c r="J51" s="177"/>
      <c r="K51" s="177"/>
    </row>
    <row r="52" spans="1:21" s="248" customFormat="1" outlineLevel="1" x14ac:dyDescent="0.25">
      <c r="A52" s="145"/>
      <c r="B52" s="145" t="s">
        <v>369</v>
      </c>
      <c r="C52" s="145"/>
      <c r="D52" s="145"/>
      <c r="E52" s="145"/>
      <c r="F52" s="249" t="s">
        <v>75</v>
      </c>
      <c r="G52" s="177">
        <v>14</v>
      </c>
      <c r="H52" s="177"/>
      <c r="I52" s="177"/>
      <c r="J52" s="177"/>
      <c r="K52" s="177"/>
    </row>
    <row r="53" spans="1:21" s="248" customFormat="1" x14ac:dyDescent="0.25">
      <c r="A53" s="150" t="s">
        <v>370</v>
      </c>
      <c r="B53" s="145"/>
      <c r="C53" s="145"/>
      <c r="D53" s="145"/>
      <c r="E53" s="145"/>
      <c r="F53" s="249"/>
      <c r="G53" s="177">
        <v>15</v>
      </c>
      <c r="H53" s="177"/>
      <c r="I53" s="177"/>
      <c r="J53" s="177"/>
      <c r="K53" s="177"/>
    </row>
    <row r="54" spans="1:21" s="248" customFormat="1" outlineLevel="1" x14ac:dyDescent="0.25">
      <c r="A54" s="150"/>
      <c r="B54" s="145" t="s">
        <v>39</v>
      </c>
      <c r="C54" s="145"/>
      <c r="D54" s="145"/>
      <c r="E54" s="145"/>
      <c r="F54" s="249"/>
      <c r="G54" s="177"/>
      <c r="H54" s="177"/>
      <c r="I54" s="255"/>
      <c r="J54" s="255"/>
      <c r="K54" s="255"/>
      <c r="L54" s="256"/>
      <c r="M54" s="257"/>
      <c r="N54" s="257"/>
      <c r="O54" s="257"/>
      <c r="P54" s="257"/>
      <c r="Q54" s="144"/>
      <c r="R54" s="144"/>
      <c r="S54" s="144"/>
      <c r="T54" s="144"/>
      <c r="U54" s="144"/>
    </row>
    <row r="55" spans="1:21" s="248" customFormat="1" outlineLevel="1" x14ac:dyDescent="0.25">
      <c r="A55" s="145"/>
      <c r="B55" s="145"/>
      <c r="C55" s="145"/>
      <c r="D55" s="145" t="s">
        <v>24</v>
      </c>
      <c r="E55" s="145"/>
      <c r="F55" s="249" t="s">
        <v>76</v>
      </c>
      <c r="G55" s="177"/>
      <c r="H55" s="177"/>
      <c r="I55" s="255"/>
      <c r="J55" s="255"/>
      <c r="K55" s="255"/>
      <c r="L55" s="256"/>
      <c r="M55" s="257"/>
      <c r="N55" s="257"/>
      <c r="O55" s="257"/>
      <c r="P55" s="257"/>
      <c r="Q55" s="144"/>
      <c r="R55" s="144"/>
      <c r="S55" s="144"/>
      <c r="T55" s="144"/>
      <c r="U55" s="144"/>
    </row>
    <row r="56" spans="1:21" s="248" customFormat="1" outlineLevel="1" x14ac:dyDescent="0.25">
      <c r="A56" s="145"/>
      <c r="B56" s="145"/>
      <c r="C56" s="145"/>
      <c r="D56" s="145" t="s">
        <v>23</v>
      </c>
      <c r="E56" s="145"/>
      <c r="F56" s="249"/>
      <c r="G56" s="177"/>
      <c r="H56" s="177"/>
      <c r="I56" s="255"/>
      <c r="J56" s="255"/>
      <c r="K56" s="255"/>
      <c r="L56" s="256"/>
      <c r="M56" s="257"/>
      <c r="N56" s="257"/>
      <c r="O56" s="257"/>
      <c r="P56" s="257"/>
      <c r="Q56" s="144"/>
      <c r="R56" s="144"/>
      <c r="S56" s="144"/>
      <c r="T56" s="144"/>
      <c r="U56" s="144"/>
    </row>
    <row r="57" spans="1:21" s="248" customFormat="1" outlineLevel="1" x14ac:dyDescent="0.25">
      <c r="A57" s="145"/>
      <c r="B57" s="145"/>
      <c r="C57" s="145"/>
      <c r="D57" s="145" t="s">
        <v>25</v>
      </c>
      <c r="E57" s="145"/>
      <c r="F57" s="249" t="s">
        <v>77</v>
      </c>
      <c r="G57" s="177"/>
      <c r="H57" s="177"/>
      <c r="I57" s="255"/>
      <c r="J57" s="255"/>
      <c r="K57" s="255"/>
      <c r="L57" s="256"/>
      <c r="M57" s="257"/>
      <c r="N57" s="257"/>
      <c r="O57" s="257"/>
      <c r="P57" s="257"/>
      <c r="Q57" s="144"/>
      <c r="R57" s="144"/>
      <c r="S57" s="144"/>
      <c r="T57" s="144"/>
      <c r="U57" s="144"/>
    </row>
    <row r="58" spans="1:21" s="248" customFormat="1" outlineLevel="1" x14ac:dyDescent="0.25">
      <c r="A58" s="145"/>
      <c r="B58" s="145" t="s">
        <v>40</v>
      </c>
      <c r="C58" s="145"/>
      <c r="D58" s="145"/>
      <c r="E58" s="145"/>
      <c r="F58" s="249"/>
      <c r="G58" s="177"/>
      <c r="H58" s="177"/>
      <c r="I58" s="255"/>
      <c r="J58" s="255"/>
      <c r="K58" s="255"/>
      <c r="L58" s="256"/>
      <c r="M58" s="257"/>
      <c r="N58" s="257"/>
      <c r="O58" s="257"/>
      <c r="P58" s="257"/>
      <c r="Q58" s="144"/>
      <c r="R58" s="144"/>
      <c r="S58" s="144"/>
      <c r="T58" s="144"/>
      <c r="U58" s="144"/>
    </row>
    <row r="59" spans="1:21" s="248" customFormat="1" outlineLevel="1" x14ac:dyDescent="0.25">
      <c r="A59" s="145"/>
      <c r="B59" s="145"/>
      <c r="C59" s="145"/>
      <c r="D59" s="145" t="s">
        <v>24</v>
      </c>
      <c r="E59" s="145"/>
      <c r="F59" s="249" t="s">
        <v>76</v>
      </c>
      <c r="G59" s="177"/>
      <c r="H59" s="177"/>
      <c r="I59" s="255"/>
      <c r="J59" s="255"/>
      <c r="K59" s="255"/>
      <c r="L59" s="256"/>
      <c r="M59" s="257"/>
      <c r="N59" s="257"/>
      <c r="O59" s="257"/>
      <c r="P59" s="257"/>
      <c r="Q59" s="144"/>
      <c r="R59" s="144"/>
      <c r="S59" s="144"/>
      <c r="T59" s="144"/>
      <c r="U59" s="144"/>
    </row>
    <row r="60" spans="1:21" s="248" customFormat="1" outlineLevel="1" x14ac:dyDescent="0.25">
      <c r="A60" s="145"/>
      <c r="B60" s="145"/>
      <c r="C60" s="145"/>
      <c r="D60" s="145" t="s">
        <v>23</v>
      </c>
      <c r="E60" s="145"/>
      <c r="F60" s="249"/>
      <c r="G60" s="177"/>
      <c r="H60" s="177"/>
      <c r="I60" s="255"/>
      <c r="J60" s="255"/>
      <c r="K60" s="255"/>
      <c r="L60" s="256"/>
      <c r="M60" s="257"/>
      <c r="N60" s="257"/>
      <c r="O60" s="257"/>
      <c r="P60" s="257"/>
      <c r="Q60" s="144"/>
      <c r="R60" s="144"/>
      <c r="S60" s="144"/>
      <c r="T60" s="144"/>
      <c r="U60" s="144"/>
    </row>
    <row r="61" spans="1:21" s="248" customFormat="1" outlineLevel="1" x14ac:dyDescent="0.25">
      <c r="A61" s="145"/>
      <c r="B61" s="145"/>
      <c r="C61" s="145"/>
      <c r="D61" s="145" t="s">
        <v>25</v>
      </c>
      <c r="E61" s="145"/>
      <c r="F61" s="249" t="s">
        <v>77</v>
      </c>
      <c r="G61" s="177"/>
      <c r="H61" s="177"/>
      <c r="I61" s="255"/>
      <c r="J61" s="255"/>
      <c r="K61" s="255"/>
      <c r="L61" s="256"/>
      <c r="M61" s="257"/>
      <c r="N61" s="257"/>
      <c r="O61" s="257"/>
      <c r="P61" s="257"/>
      <c r="Q61" s="144"/>
      <c r="R61" s="144"/>
      <c r="S61" s="144"/>
      <c r="T61" s="144"/>
      <c r="U61" s="144"/>
    </row>
    <row r="62" spans="1:21" s="248" customFormat="1" outlineLevel="1" x14ac:dyDescent="0.25">
      <c r="A62" s="145"/>
      <c r="B62" s="145" t="s">
        <v>41</v>
      </c>
      <c r="C62" s="145"/>
      <c r="D62" s="145"/>
      <c r="E62" s="145"/>
      <c r="F62" s="249"/>
      <c r="G62" s="177"/>
      <c r="H62" s="177"/>
      <c r="I62" s="255"/>
      <c r="J62" s="255"/>
      <c r="K62" s="255"/>
      <c r="L62" s="256"/>
      <c r="M62" s="257"/>
      <c r="N62" s="257"/>
      <c r="O62" s="257"/>
      <c r="P62" s="257"/>
      <c r="Q62" s="144"/>
      <c r="R62" s="144"/>
      <c r="S62" s="144"/>
      <c r="T62" s="144"/>
      <c r="U62" s="144"/>
    </row>
    <row r="63" spans="1:21" s="248" customFormat="1" outlineLevel="1" x14ac:dyDescent="0.25">
      <c r="A63" s="145"/>
      <c r="B63" s="145"/>
      <c r="C63" s="145"/>
      <c r="D63" s="145" t="s">
        <v>24</v>
      </c>
      <c r="E63" s="145"/>
      <c r="F63" s="249" t="s">
        <v>76</v>
      </c>
      <c r="G63" s="177"/>
      <c r="H63" s="177"/>
      <c r="I63" s="255"/>
      <c r="J63" s="255"/>
      <c r="K63" s="255"/>
      <c r="L63" s="256"/>
      <c r="M63" s="257"/>
      <c r="N63" s="257"/>
      <c r="O63" s="257"/>
      <c r="P63" s="257"/>
      <c r="Q63" s="144"/>
      <c r="R63" s="144"/>
      <c r="S63" s="144"/>
      <c r="T63" s="144"/>
      <c r="U63" s="144"/>
    </row>
    <row r="64" spans="1:21" s="248" customFormat="1" outlineLevel="1" x14ac:dyDescent="0.25">
      <c r="A64" s="145"/>
      <c r="B64" s="145"/>
      <c r="C64" s="145"/>
      <c r="D64" s="145" t="s">
        <v>23</v>
      </c>
      <c r="E64" s="145"/>
      <c r="F64" s="249"/>
      <c r="G64" s="177"/>
      <c r="H64" s="177"/>
      <c r="I64" s="255"/>
      <c r="J64" s="255"/>
      <c r="K64" s="255"/>
      <c r="L64" s="256"/>
      <c r="M64" s="257"/>
      <c r="N64" s="257"/>
      <c r="O64" s="257"/>
      <c r="P64" s="257"/>
      <c r="Q64" s="144"/>
      <c r="R64" s="144"/>
      <c r="S64" s="144"/>
      <c r="T64" s="144"/>
      <c r="U64" s="144"/>
    </row>
    <row r="65" spans="1:21" s="248" customFormat="1" outlineLevel="1" x14ac:dyDescent="0.25">
      <c r="A65" s="145"/>
      <c r="B65" s="145"/>
      <c r="C65" s="145"/>
      <c r="D65" s="145" t="s">
        <v>25</v>
      </c>
      <c r="E65" s="145"/>
      <c r="F65" s="249" t="s">
        <v>77</v>
      </c>
      <c r="G65" s="177"/>
      <c r="H65" s="177"/>
      <c r="I65" s="255"/>
      <c r="J65" s="255"/>
      <c r="K65" s="255"/>
      <c r="L65" s="256"/>
      <c r="M65" s="257"/>
      <c r="N65" s="257"/>
      <c r="O65" s="257"/>
      <c r="P65" s="257"/>
      <c r="Q65" s="144"/>
      <c r="R65" s="144"/>
      <c r="S65" s="144"/>
      <c r="T65" s="144"/>
      <c r="U65" s="144"/>
    </row>
    <row r="66" spans="1:21" s="248" customFormat="1" outlineLevel="1" x14ac:dyDescent="0.25">
      <c r="A66" s="145"/>
      <c r="B66" s="145" t="s">
        <v>294</v>
      </c>
      <c r="C66" s="145"/>
      <c r="D66" s="145"/>
      <c r="E66" s="145"/>
      <c r="F66" s="249"/>
      <c r="G66" s="177"/>
      <c r="H66" s="177"/>
      <c r="I66" s="255"/>
      <c r="J66" s="255"/>
      <c r="K66" s="255"/>
      <c r="L66" s="256"/>
      <c r="M66" s="257"/>
      <c r="N66" s="257"/>
      <c r="O66" s="257"/>
      <c r="P66" s="257"/>
      <c r="Q66" s="144"/>
      <c r="R66" s="144"/>
      <c r="S66" s="144"/>
      <c r="T66" s="144"/>
      <c r="U66" s="144"/>
    </row>
    <row r="67" spans="1:21" s="248" customFormat="1" outlineLevel="1" x14ac:dyDescent="0.25">
      <c r="A67" s="145"/>
      <c r="B67" s="145"/>
      <c r="C67" s="145"/>
      <c r="D67" s="145" t="s">
        <v>24</v>
      </c>
      <c r="E67" s="145"/>
      <c r="F67" s="249" t="s">
        <v>76</v>
      </c>
      <c r="G67" s="177"/>
      <c r="H67" s="177"/>
      <c r="I67" s="255"/>
      <c r="J67" s="255"/>
      <c r="K67" s="255"/>
      <c r="L67" s="256"/>
      <c r="M67" s="257"/>
      <c r="N67" s="257"/>
      <c r="O67" s="257"/>
      <c r="P67" s="257"/>
      <c r="Q67" s="144"/>
      <c r="R67" s="144"/>
      <c r="S67" s="144"/>
      <c r="T67" s="144"/>
      <c r="U67" s="144"/>
    </row>
    <row r="68" spans="1:21" s="248" customFormat="1" outlineLevel="1" x14ac:dyDescent="0.25">
      <c r="A68" s="145"/>
      <c r="B68" s="145"/>
      <c r="C68" s="145"/>
      <c r="D68" s="145" t="s">
        <v>260</v>
      </c>
      <c r="E68" s="145"/>
      <c r="F68" s="249"/>
      <c r="G68" s="177"/>
      <c r="H68" s="177"/>
      <c r="I68" s="255"/>
      <c r="J68" s="255"/>
      <c r="K68" s="255"/>
      <c r="L68" s="256"/>
      <c r="M68" s="257"/>
      <c r="N68" s="257"/>
      <c r="O68" s="257"/>
      <c r="P68" s="257"/>
      <c r="Q68" s="144"/>
      <c r="R68" s="144"/>
      <c r="S68" s="144"/>
      <c r="T68" s="144"/>
      <c r="U68" s="144"/>
    </row>
    <row r="69" spans="1:21" s="248" customFormat="1" outlineLevel="1" x14ac:dyDescent="0.25">
      <c r="A69" s="145"/>
      <c r="B69" s="145"/>
      <c r="C69" s="145"/>
      <c r="D69" s="145" t="s">
        <v>25</v>
      </c>
      <c r="E69" s="145"/>
      <c r="F69" s="249" t="s">
        <v>77</v>
      </c>
      <c r="G69" s="177"/>
      <c r="H69" s="177"/>
      <c r="I69" s="255"/>
      <c r="J69" s="255"/>
      <c r="K69" s="255"/>
      <c r="L69" s="256"/>
      <c r="M69" s="257"/>
      <c r="N69" s="257"/>
      <c r="O69" s="257"/>
      <c r="P69" s="257"/>
      <c r="Q69" s="144"/>
      <c r="R69" s="144"/>
      <c r="S69" s="144"/>
      <c r="T69" s="144"/>
      <c r="U69" s="144"/>
    </row>
    <row r="70" spans="1:21" s="248" customFormat="1" outlineLevel="1" x14ac:dyDescent="0.25">
      <c r="A70" s="145"/>
      <c r="B70" s="145" t="s">
        <v>42</v>
      </c>
      <c r="C70" s="145"/>
      <c r="D70" s="145"/>
      <c r="E70" s="145"/>
      <c r="F70" s="249" t="s">
        <v>78</v>
      </c>
      <c r="G70" s="177"/>
      <c r="H70" s="177"/>
      <c r="I70" s="255"/>
      <c r="J70" s="255"/>
      <c r="K70" s="255"/>
      <c r="L70" s="256"/>
      <c r="M70" s="257"/>
      <c r="N70" s="257"/>
      <c r="O70" s="257"/>
      <c r="P70" s="257"/>
      <c r="Q70" s="144"/>
      <c r="R70" s="144"/>
      <c r="S70" s="144"/>
      <c r="T70" s="144"/>
      <c r="U70" s="144"/>
    </row>
    <row r="71" spans="1:21" s="248" customFormat="1" outlineLevel="1" x14ac:dyDescent="0.25">
      <c r="A71" s="145"/>
      <c r="B71" s="145" t="s">
        <v>43</v>
      </c>
      <c r="C71" s="145"/>
      <c r="D71" s="145"/>
      <c r="E71" s="145"/>
      <c r="F71" s="249" t="s">
        <v>78</v>
      </c>
      <c r="G71" s="177"/>
      <c r="H71" s="177"/>
      <c r="I71" s="255"/>
      <c r="J71" s="255"/>
      <c r="K71" s="255"/>
      <c r="L71" s="256"/>
      <c r="M71" s="257"/>
      <c r="N71" s="257"/>
      <c r="O71" s="257"/>
      <c r="P71" s="257"/>
      <c r="Q71" s="144"/>
      <c r="R71" s="144"/>
      <c r="S71" s="144"/>
      <c r="T71" s="144"/>
      <c r="U71" s="144"/>
    </row>
    <row r="72" spans="1:21" s="248" customFormat="1" x14ac:dyDescent="0.25">
      <c r="A72" s="150" t="s">
        <v>26</v>
      </c>
      <c r="B72" s="145"/>
      <c r="C72" s="145"/>
      <c r="D72" s="145"/>
      <c r="E72" s="145"/>
      <c r="F72" s="249"/>
      <c r="G72" s="177">
        <v>16</v>
      </c>
      <c r="H72" s="177"/>
      <c r="I72" s="177"/>
      <c r="J72" s="177"/>
      <c r="K72" s="177"/>
    </row>
    <row r="73" spans="1:21" s="248" customFormat="1" outlineLevel="1" x14ac:dyDescent="0.25">
      <c r="A73" s="145"/>
      <c r="B73" s="145"/>
      <c r="C73" s="145"/>
      <c r="D73" s="145" t="s">
        <v>27</v>
      </c>
      <c r="E73" s="145"/>
      <c r="F73" s="249" t="s">
        <v>79</v>
      </c>
      <c r="G73" s="177"/>
      <c r="H73" s="182">
        <f t="shared" ref="H73" si="7">I73+J73+K73</f>
        <v>0</v>
      </c>
      <c r="I73" s="177"/>
      <c r="J73" s="177"/>
      <c r="K73" s="177"/>
    </row>
    <row r="74" spans="1:21" s="248" customFormat="1" outlineLevel="1" x14ac:dyDescent="0.25">
      <c r="A74" s="145"/>
      <c r="B74" s="145"/>
      <c r="C74" s="145"/>
      <c r="D74" s="145" t="s">
        <v>20</v>
      </c>
      <c r="E74" s="145"/>
      <c r="F74" s="249" t="s">
        <v>78</v>
      </c>
      <c r="G74" s="177"/>
      <c r="H74" s="177"/>
      <c r="I74" s="177"/>
      <c r="J74" s="177"/>
      <c r="K74" s="177"/>
    </row>
    <row r="75" spans="1:21" s="248" customFormat="1" outlineLevel="1" x14ac:dyDescent="0.25">
      <c r="A75" s="145"/>
      <c r="B75" s="145"/>
      <c r="C75" s="145"/>
      <c r="D75" s="145" t="s">
        <v>200</v>
      </c>
      <c r="E75" s="145"/>
      <c r="F75" s="249"/>
      <c r="G75" s="177"/>
      <c r="H75" s="177"/>
      <c r="I75" s="177"/>
      <c r="J75" s="177"/>
      <c r="K75" s="177"/>
    </row>
    <row r="76" spans="1:21" s="248" customFormat="1" outlineLevel="1" x14ac:dyDescent="0.25">
      <c r="A76" s="145"/>
      <c r="B76" s="145"/>
      <c r="C76" s="145"/>
      <c r="D76" s="145" t="s">
        <v>201</v>
      </c>
      <c r="E76" s="145"/>
      <c r="F76" s="249"/>
      <c r="G76" s="177"/>
      <c r="H76" s="177"/>
      <c r="I76" s="177"/>
      <c r="J76" s="177"/>
      <c r="K76" s="177"/>
    </row>
    <row r="77" spans="1:21" s="248" customFormat="1" outlineLevel="1" x14ac:dyDescent="0.25">
      <c r="A77" s="145"/>
      <c r="B77" s="145"/>
      <c r="C77" s="145"/>
      <c r="D77" s="145" t="s">
        <v>202</v>
      </c>
      <c r="E77" s="145"/>
      <c r="F77" s="249"/>
      <c r="G77" s="177"/>
      <c r="H77" s="177"/>
      <c r="I77" s="177"/>
      <c r="J77" s="177"/>
      <c r="K77" s="177"/>
    </row>
    <row r="78" spans="1:21" s="248" customFormat="1" x14ac:dyDescent="0.25"/>
    <row r="79" spans="1:21" s="248" customFormat="1" x14ac:dyDescent="0.25">
      <c r="A79" s="258" t="s">
        <v>371</v>
      </c>
    </row>
    <row r="80" spans="1:21" s="248" customFormat="1" ht="30" customHeight="1" x14ac:dyDescent="0.25">
      <c r="A80" s="373" t="s">
        <v>324</v>
      </c>
      <c r="B80" s="373"/>
      <c r="C80" s="373"/>
      <c r="D80" s="373"/>
      <c r="E80" s="373"/>
      <c r="F80" s="373"/>
      <c r="G80" s="373"/>
      <c r="H80" s="373"/>
      <c r="I80" s="373"/>
      <c r="J80" s="373"/>
      <c r="K80" s="373"/>
    </row>
    <row r="81" spans="1:143" s="248" customFormat="1" x14ac:dyDescent="0.25"/>
    <row r="82" spans="1:143" s="2" customFormat="1" ht="15.75" x14ac:dyDescent="0.25">
      <c r="A82" s="15" t="str">
        <f>IF(Type_CMU="Linked","Summary Revenue and Costs for the CMUs","Summary Revenue and Costs for the CMU")</f>
        <v>Summary Revenue and Costs for the CMUs</v>
      </c>
      <c r="B82" s="15"/>
      <c r="C82" s="15"/>
      <c r="D82" s="15"/>
      <c r="E82" s="15"/>
      <c r="F82" s="15"/>
      <c r="G82" s="14"/>
      <c r="H82" s="73" t="s">
        <v>30</v>
      </c>
      <c r="I82" s="73" t="s">
        <v>30</v>
      </c>
      <c r="J82" s="73" t="s">
        <v>30</v>
      </c>
      <c r="K82" s="73" t="s">
        <v>30</v>
      </c>
    </row>
    <row r="83" spans="1:143" ht="15.75" x14ac:dyDescent="0.25">
      <c r="A83" s="33"/>
      <c r="B83" s="28"/>
      <c r="C83" s="28"/>
      <c r="D83" s="28"/>
      <c r="E83" s="9"/>
      <c r="F83" s="9"/>
      <c r="G83" s="8"/>
      <c r="H83" s="19" t="s">
        <v>37</v>
      </c>
      <c r="I83" s="19" t="s">
        <v>37</v>
      </c>
      <c r="J83" s="19" t="s">
        <v>37</v>
      </c>
      <c r="K83" s="19" t="s">
        <v>37</v>
      </c>
    </row>
    <row r="84" spans="1:143" ht="15.75" x14ac:dyDescent="0.25">
      <c r="A84" s="33"/>
      <c r="B84" s="28"/>
      <c r="C84" s="28"/>
      <c r="D84" s="28"/>
      <c r="E84" s="9"/>
      <c r="F84" s="9"/>
      <c r="G84" s="8"/>
      <c r="H84" s="23" t="s">
        <v>149</v>
      </c>
      <c r="I84" s="23" t="str">
        <f>IF(Type_CMU="Linked","CMU 1","Delivery Point 1")</f>
        <v>CMU 1</v>
      </c>
      <c r="J84" s="23" t="str">
        <f>IF(Type_CMU="Linked","CMU 2","Delivery Point 2")</f>
        <v>CMU 2</v>
      </c>
      <c r="K84" s="23" t="str">
        <f>IF(Type_CMU="Linked","CMU 3","Delivery Point 3")</f>
        <v>CMU 3</v>
      </c>
    </row>
    <row r="85" spans="1:143" x14ac:dyDescent="0.25">
      <c r="A85" s="33"/>
      <c r="B85" s="28"/>
      <c r="C85" s="28"/>
      <c r="D85" s="28"/>
      <c r="E85" s="9"/>
      <c r="F85" s="20" t="s">
        <v>73</v>
      </c>
      <c r="G85" s="54" t="s">
        <v>3</v>
      </c>
      <c r="H85" s="20" t="s">
        <v>0</v>
      </c>
      <c r="I85" s="20" t="s">
        <v>0</v>
      </c>
      <c r="J85" s="20" t="s">
        <v>0</v>
      </c>
      <c r="K85" s="20" t="s">
        <v>0</v>
      </c>
    </row>
    <row r="86" spans="1:143" s="262" customFormat="1" x14ac:dyDescent="0.25">
      <c r="A86" s="259" t="s">
        <v>207</v>
      </c>
      <c r="B86" s="259"/>
      <c r="C86" s="259"/>
      <c r="D86" s="259"/>
      <c r="E86" s="259"/>
      <c r="F86" s="260" t="s">
        <v>74</v>
      </c>
      <c r="G86" s="261"/>
      <c r="H86" s="180">
        <f>I86+J86+K86</f>
        <v>0</v>
      </c>
      <c r="I86" s="181">
        <f>I87+I92+I96++I110+I111</f>
        <v>0</v>
      </c>
      <c r="J86" s="181">
        <f t="shared" ref="J86:K86" si="8">J87+J92+J96++J110+J111</f>
        <v>0</v>
      </c>
      <c r="K86" s="181">
        <f t="shared" si="8"/>
        <v>0</v>
      </c>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c r="DM86" s="248"/>
      <c r="DN86" s="248"/>
      <c r="DO86" s="248"/>
      <c r="DP86" s="248"/>
      <c r="DQ86" s="248"/>
      <c r="DR86" s="248"/>
      <c r="DS86" s="248"/>
      <c r="DT86" s="248"/>
      <c r="DU86" s="248"/>
      <c r="DV86" s="248"/>
      <c r="DW86" s="248"/>
      <c r="DX86" s="248"/>
      <c r="DY86" s="248"/>
      <c r="DZ86" s="248"/>
      <c r="EA86" s="248"/>
      <c r="EB86" s="248"/>
      <c r="EC86" s="248"/>
      <c r="ED86" s="248"/>
      <c r="EE86" s="248"/>
      <c r="EF86" s="248"/>
      <c r="EG86" s="248"/>
      <c r="EH86" s="248"/>
      <c r="EI86" s="248"/>
      <c r="EJ86" s="248"/>
      <c r="EK86" s="248"/>
      <c r="EL86" s="248"/>
      <c r="EM86" s="248"/>
    </row>
    <row r="87" spans="1:143" s="262" customFormat="1" outlineLevel="1" x14ac:dyDescent="0.25">
      <c r="A87" s="155" t="s">
        <v>203</v>
      </c>
      <c r="B87" s="155"/>
      <c r="C87" s="155"/>
      <c r="D87" s="155"/>
      <c r="E87" s="155"/>
      <c r="F87" s="178" t="s">
        <v>74</v>
      </c>
      <c r="G87" s="178">
        <v>17</v>
      </c>
      <c r="H87" s="182">
        <f t="shared" ref="H87:H116" si="9">I87+J87+K87</f>
        <v>0</v>
      </c>
      <c r="I87" s="181">
        <f>SUM(I88:I91)</f>
        <v>0</v>
      </c>
      <c r="J87" s="181">
        <f>SUM(J88:J91)</f>
        <v>0</v>
      </c>
      <c r="K87" s="181">
        <f>SUM(K88:K91)</f>
        <v>0</v>
      </c>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248"/>
      <c r="BA87" s="248"/>
      <c r="BB87" s="248"/>
      <c r="BC87" s="248"/>
      <c r="BD87" s="248"/>
      <c r="BE87" s="248"/>
      <c r="BF87" s="248"/>
      <c r="BG87" s="248"/>
      <c r="BH87" s="248"/>
      <c r="BI87" s="248"/>
      <c r="BJ87" s="248"/>
      <c r="BK87" s="248"/>
      <c r="BL87" s="248"/>
      <c r="BM87" s="248"/>
      <c r="BN87" s="248"/>
      <c r="BO87" s="248"/>
      <c r="BP87" s="248"/>
      <c r="BQ87" s="248"/>
      <c r="BR87" s="248"/>
      <c r="BS87" s="248"/>
      <c r="BT87" s="248"/>
      <c r="BU87" s="248"/>
      <c r="BV87" s="248"/>
      <c r="BW87" s="248"/>
      <c r="BX87" s="248"/>
      <c r="BY87" s="248"/>
      <c r="BZ87" s="248"/>
      <c r="CA87" s="248"/>
      <c r="CB87" s="248"/>
      <c r="CC87" s="248"/>
      <c r="CD87" s="248"/>
      <c r="CE87" s="248"/>
      <c r="CF87" s="248"/>
      <c r="CG87" s="248"/>
      <c r="CH87" s="248"/>
      <c r="CI87" s="248"/>
      <c r="CJ87" s="248"/>
      <c r="CK87" s="248"/>
      <c r="CL87" s="248"/>
      <c r="CM87" s="248"/>
      <c r="CN87" s="248"/>
      <c r="CO87" s="248"/>
      <c r="CP87" s="248"/>
      <c r="CQ87" s="248"/>
      <c r="CR87" s="248"/>
      <c r="CS87" s="248"/>
      <c r="CT87" s="248"/>
      <c r="CU87" s="248"/>
      <c r="CV87" s="248"/>
      <c r="CW87" s="248"/>
      <c r="CX87" s="248"/>
      <c r="CY87" s="248"/>
      <c r="CZ87" s="248"/>
      <c r="DA87" s="248"/>
      <c r="DB87" s="248"/>
      <c r="DC87" s="248"/>
      <c r="DD87" s="248"/>
      <c r="DE87" s="248"/>
      <c r="DF87" s="248"/>
      <c r="DG87" s="248"/>
      <c r="DH87" s="248"/>
      <c r="DI87" s="248"/>
      <c r="DJ87" s="248"/>
      <c r="DK87" s="248"/>
      <c r="DL87" s="248"/>
      <c r="DM87" s="248"/>
      <c r="DN87" s="248"/>
      <c r="DO87" s="248"/>
      <c r="DP87" s="248"/>
      <c r="DQ87" s="248"/>
      <c r="DR87" s="248"/>
      <c r="DS87" s="248"/>
      <c r="DT87" s="248"/>
      <c r="DU87" s="248"/>
      <c r="DV87" s="248"/>
      <c r="DW87" s="248"/>
      <c r="DX87" s="248"/>
      <c r="DY87" s="248"/>
      <c r="DZ87" s="248"/>
      <c r="EA87" s="248"/>
      <c r="EB87" s="248"/>
      <c r="EC87" s="248"/>
      <c r="ED87" s="248"/>
      <c r="EE87" s="248"/>
      <c r="EF87" s="248"/>
      <c r="EG87" s="248"/>
      <c r="EH87" s="248"/>
      <c r="EI87" s="248"/>
      <c r="EJ87" s="248"/>
      <c r="EK87" s="248"/>
      <c r="EL87" s="248"/>
      <c r="EM87" s="248"/>
    </row>
    <row r="88" spans="1:143" s="262" customFormat="1" outlineLevel="1" x14ac:dyDescent="0.25">
      <c r="A88" s="155"/>
      <c r="B88" s="155" t="s">
        <v>295</v>
      </c>
      <c r="C88" s="155"/>
      <c r="D88" s="155"/>
      <c r="E88" s="155"/>
      <c r="F88" s="178" t="s">
        <v>74</v>
      </c>
      <c r="G88" s="178"/>
      <c r="H88" s="182">
        <f t="shared" si="9"/>
        <v>0</v>
      </c>
      <c r="I88" s="181"/>
      <c r="J88" s="181"/>
      <c r="K88" s="181"/>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8"/>
      <c r="CB88" s="248"/>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c r="DM88" s="248"/>
      <c r="DN88" s="248"/>
      <c r="DO88" s="248"/>
      <c r="DP88" s="248"/>
      <c r="DQ88" s="248"/>
      <c r="DR88" s="248"/>
      <c r="DS88" s="248"/>
      <c r="DT88" s="248"/>
      <c r="DU88" s="248"/>
      <c r="DV88" s="248"/>
      <c r="DW88" s="248"/>
      <c r="DX88" s="248"/>
      <c r="DY88" s="248"/>
      <c r="DZ88" s="248"/>
      <c r="EA88" s="248"/>
      <c r="EB88" s="248"/>
      <c r="EC88" s="248"/>
      <c r="ED88" s="248"/>
      <c r="EE88" s="248"/>
      <c r="EF88" s="248"/>
      <c r="EG88" s="248"/>
      <c r="EH88" s="248"/>
      <c r="EI88" s="248"/>
      <c r="EJ88" s="248"/>
      <c r="EK88" s="248"/>
      <c r="EL88" s="248"/>
      <c r="EM88" s="248"/>
    </row>
    <row r="89" spans="1:143" s="262" customFormat="1" outlineLevel="1" x14ac:dyDescent="0.25">
      <c r="A89" s="155"/>
      <c r="B89" s="155" t="s">
        <v>296</v>
      </c>
      <c r="C89" s="155"/>
      <c r="D89" s="155"/>
      <c r="E89" s="155"/>
      <c r="F89" s="178" t="s">
        <v>74</v>
      </c>
      <c r="G89" s="178"/>
      <c r="H89" s="182">
        <f t="shared" si="9"/>
        <v>0</v>
      </c>
      <c r="I89" s="181"/>
      <c r="J89" s="181"/>
      <c r="K89" s="181"/>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8"/>
      <c r="CB89" s="248"/>
      <c r="CC89" s="248"/>
      <c r="CD89" s="248"/>
      <c r="CE89" s="248"/>
      <c r="CF89" s="248"/>
      <c r="CG89" s="248"/>
      <c r="CH89" s="248"/>
      <c r="CI89" s="248"/>
      <c r="CJ89" s="248"/>
      <c r="CK89" s="248"/>
      <c r="CL89" s="248"/>
      <c r="CM89" s="248"/>
      <c r="CN89" s="248"/>
      <c r="CO89" s="248"/>
      <c r="CP89" s="248"/>
      <c r="CQ89" s="248"/>
      <c r="CR89" s="248"/>
      <c r="CS89" s="248"/>
      <c r="CT89" s="248"/>
      <c r="CU89" s="248"/>
      <c r="CV89" s="248"/>
      <c r="CW89" s="248"/>
      <c r="CX89" s="248"/>
      <c r="CY89" s="248"/>
      <c r="CZ89" s="248"/>
      <c r="DA89" s="248"/>
      <c r="DB89" s="248"/>
      <c r="DC89" s="248"/>
      <c r="DD89" s="248"/>
      <c r="DE89" s="248"/>
      <c r="DF89" s="248"/>
      <c r="DG89" s="248"/>
      <c r="DH89" s="248"/>
      <c r="DI89" s="248"/>
      <c r="DJ89" s="248"/>
      <c r="DK89" s="248"/>
      <c r="DL89" s="248"/>
      <c r="DM89" s="248"/>
      <c r="DN89" s="248"/>
      <c r="DO89" s="248"/>
      <c r="DP89" s="248"/>
      <c r="DQ89" s="248"/>
      <c r="DR89" s="248"/>
      <c r="DS89" s="248"/>
      <c r="DT89" s="248"/>
      <c r="DU89" s="248"/>
      <c r="DV89" s="248"/>
      <c r="DW89" s="248"/>
      <c r="DX89" s="248"/>
      <c r="DY89" s="248"/>
      <c r="DZ89" s="248"/>
      <c r="EA89" s="248"/>
      <c r="EB89" s="248"/>
      <c r="EC89" s="248"/>
      <c r="ED89" s="248"/>
      <c r="EE89" s="248"/>
      <c r="EF89" s="248"/>
      <c r="EG89" s="248"/>
      <c r="EH89" s="248"/>
      <c r="EI89" s="248"/>
      <c r="EJ89" s="248"/>
      <c r="EK89" s="248"/>
      <c r="EL89" s="248"/>
      <c r="EM89" s="248"/>
    </row>
    <row r="90" spans="1:143" s="262" customFormat="1" outlineLevel="1" x14ac:dyDescent="0.25">
      <c r="A90" s="155"/>
      <c r="B90" s="155" t="s">
        <v>277</v>
      </c>
      <c r="C90" s="155"/>
      <c r="D90" s="155"/>
      <c r="E90" s="155"/>
      <c r="F90" s="178" t="s">
        <v>74</v>
      </c>
      <c r="G90" s="178"/>
      <c r="H90" s="182">
        <f t="shared" si="9"/>
        <v>0</v>
      </c>
      <c r="I90" s="181"/>
      <c r="J90" s="181"/>
      <c r="K90" s="181"/>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8"/>
      <c r="CB90" s="248"/>
      <c r="CC90" s="248"/>
      <c r="CD90" s="248"/>
      <c r="CE90" s="248"/>
      <c r="CF90" s="248"/>
      <c r="CG90" s="248"/>
      <c r="CH90" s="248"/>
      <c r="CI90" s="248"/>
      <c r="CJ90" s="248"/>
      <c r="CK90" s="248"/>
      <c r="CL90" s="248"/>
      <c r="CM90" s="248"/>
      <c r="CN90" s="248"/>
      <c r="CO90" s="248"/>
      <c r="CP90" s="248"/>
      <c r="CQ90" s="248"/>
      <c r="CR90" s="248"/>
      <c r="CS90" s="248"/>
      <c r="CT90" s="248"/>
      <c r="CU90" s="248"/>
      <c r="CV90" s="248"/>
      <c r="CW90" s="248"/>
      <c r="CX90" s="248"/>
      <c r="CY90" s="248"/>
      <c r="CZ90" s="248"/>
      <c r="DA90" s="248"/>
      <c r="DB90" s="248"/>
      <c r="DC90" s="248"/>
      <c r="DD90" s="248"/>
      <c r="DE90" s="248"/>
      <c r="DF90" s="248"/>
      <c r="DG90" s="248"/>
      <c r="DH90" s="248"/>
      <c r="DI90" s="248"/>
      <c r="DJ90" s="248"/>
      <c r="DK90" s="248"/>
      <c r="DL90" s="248"/>
      <c r="DM90" s="248"/>
      <c r="DN90" s="248"/>
      <c r="DO90" s="248"/>
      <c r="DP90" s="248"/>
      <c r="DQ90" s="248"/>
      <c r="DR90" s="248"/>
      <c r="DS90" s="248"/>
      <c r="DT90" s="248"/>
      <c r="DU90" s="248"/>
      <c r="DV90" s="248"/>
      <c r="DW90" s="248"/>
      <c r="DX90" s="248"/>
      <c r="DY90" s="248"/>
      <c r="DZ90" s="248"/>
      <c r="EA90" s="248"/>
      <c r="EB90" s="248"/>
      <c r="EC90" s="248"/>
      <c r="ED90" s="248"/>
      <c r="EE90" s="248"/>
      <c r="EF90" s="248"/>
      <c r="EG90" s="248"/>
      <c r="EH90" s="248"/>
      <c r="EI90" s="248"/>
      <c r="EJ90" s="248"/>
      <c r="EK90" s="248"/>
      <c r="EL90" s="248"/>
      <c r="EM90" s="248"/>
    </row>
    <row r="91" spans="1:143" s="262" customFormat="1" outlineLevel="1" x14ac:dyDescent="0.25">
      <c r="A91" s="155"/>
      <c r="B91" s="155" t="s">
        <v>278</v>
      </c>
      <c r="C91" s="155"/>
      <c r="D91" s="155"/>
      <c r="E91" s="155"/>
      <c r="F91" s="178" t="s">
        <v>74</v>
      </c>
      <c r="G91" s="178"/>
      <c r="H91" s="182">
        <f t="shared" si="9"/>
        <v>0</v>
      </c>
      <c r="I91" s="181"/>
      <c r="J91" s="181"/>
      <c r="K91" s="181"/>
      <c r="L91" s="248"/>
      <c r="M91" s="248"/>
      <c r="N91" s="248"/>
      <c r="O91" s="248"/>
      <c r="P91" s="248"/>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8"/>
      <c r="BA91" s="248"/>
      <c r="BB91" s="248"/>
      <c r="BC91" s="248"/>
      <c r="BD91" s="248"/>
      <c r="BE91" s="248"/>
      <c r="BF91" s="248"/>
      <c r="BG91" s="248"/>
      <c r="BH91" s="248"/>
      <c r="BI91" s="248"/>
      <c r="BJ91" s="248"/>
      <c r="BK91" s="248"/>
      <c r="BL91" s="248"/>
      <c r="BM91" s="248"/>
      <c r="BN91" s="248"/>
      <c r="BO91" s="248"/>
      <c r="BP91" s="248"/>
      <c r="BQ91" s="248"/>
      <c r="BR91" s="248"/>
      <c r="BS91" s="248"/>
      <c r="BT91" s="248"/>
      <c r="BU91" s="248"/>
      <c r="BV91" s="248"/>
      <c r="BW91" s="248"/>
      <c r="BX91" s="248"/>
      <c r="BY91" s="248"/>
      <c r="BZ91" s="248"/>
      <c r="CA91" s="248"/>
      <c r="CB91" s="248"/>
      <c r="CC91" s="248"/>
      <c r="CD91" s="248"/>
      <c r="CE91" s="248"/>
      <c r="CF91" s="248"/>
      <c r="CG91" s="248"/>
      <c r="CH91" s="248"/>
      <c r="CI91" s="248"/>
      <c r="CJ91" s="248"/>
      <c r="CK91" s="248"/>
      <c r="CL91" s="248"/>
      <c r="CM91" s="248"/>
      <c r="CN91" s="248"/>
      <c r="CO91" s="248"/>
      <c r="CP91" s="248"/>
      <c r="CQ91" s="248"/>
      <c r="CR91" s="248"/>
      <c r="CS91" s="248"/>
      <c r="CT91" s="248"/>
      <c r="CU91" s="248"/>
      <c r="CV91" s="248"/>
      <c r="CW91" s="248"/>
      <c r="CX91" s="248"/>
      <c r="CY91" s="248"/>
      <c r="CZ91" s="248"/>
      <c r="DA91" s="248"/>
      <c r="DB91" s="248"/>
      <c r="DC91" s="248"/>
      <c r="DD91" s="248"/>
      <c r="DE91" s="248"/>
      <c r="DF91" s="248"/>
      <c r="DG91" s="248"/>
      <c r="DH91" s="248"/>
      <c r="DI91" s="248"/>
      <c r="DJ91" s="248"/>
      <c r="DK91" s="248"/>
      <c r="DL91" s="248"/>
      <c r="DM91" s="248"/>
      <c r="DN91" s="248"/>
      <c r="DO91" s="248"/>
      <c r="DP91" s="248"/>
      <c r="DQ91" s="248"/>
      <c r="DR91" s="248"/>
      <c r="DS91" s="248"/>
      <c r="DT91" s="248"/>
      <c r="DU91" s="248"/>
      <c r="DV91" s="248"/>
      <c r="DW91" s="248"/>
      <c r="DX91" s="248"/>
      <c r="DY91" s="248"/>
      <c r="DZ91" s="248"/>
      <c r="EA91" s="248"/>
      <c r="EB91" s="248"/>
      <c r="EC91" s="248"/>
      <c r="ED91" s="248"/>
      <c r="EE91" s="248"/>
      <c r="EF91" s="248"/>
      <c r="EG91" s="248"/>
      <c r="EH91" s="248"/>
      <c r="EI91" s="248"/>
      <c r="EJ91" s="248"/>
      <c r="EK91" s="248"/>
      <c r="EL91" s="248"/>
      <c r="EM91" s="248"/>
    </row>
    <row r="92" spans="1:143" s="262" customFormat="1" outlineLevel="1" x14ac:dyDescent="0.25">
      <c r="A92" s="155" t="s">
        <v>165</v>
      </c>
      <c r="B92" s="155"/>
      <c r="C92" s="155"/>
      <c r="D92" s="155"/>
      <c r="E92" s="155"/>
      <c r="F92" s="178" t="s">
        <v>74</v>
      </c>
      <c r="G92" s="178">
        <v>18</v>
      </c>
      <c r="H92" s="182">
        <f t="shared" si="9"/>
        <v>0</v>
      </c>
      <c r="I92" s="181">
        <f>SUM(I93:I94)</f>
        <v>0</v>
      </c>
      <c r="J92" s="181">
        <f t="shared" ref="J92:K92" si="10">SUM(J93:J94)</f>
        <v>0</v>
      </c>
      <c r="K92" s="181">
        <f t="shared" si="10"/>
        <v>0</v>
      </c>
      <c r="L92" s="248"/>
      <c r="M92" s="248"/>
      <c r="N92" s="248"/>
      <c r="O92" s="248"/>
      <c r="P92" s="248"/>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8"/>
      <c r="BA92" s="248"/>
      <c r="BB92" s="248"/>
      <c r="BC92" s="248"/>
      <c r="BD92" s="248"/>
      <c r="BE92" s="248"/>
      <c r="BF92" s="248"/>
      <c r="BG92" s="248"/>
      <c r="BH92" s="248"/>
      <c r="BI92" s="248"/>
      <c r="BJ92" s="248"/>
      <c r="BK92" s="248"/>
      <c r="BL92" s="248"/>
      <c r="BM92" s="248"/>
      <c r="BN92" s="248"/>
      <c r="BO92" s="248"/>
      <c r="BP92" s="248"/>
      <c r="BQ92" s="248"/>
      <c r="BR92" s="248"/>
      <c r="BS92" s="248"/>
      <c r="BT92" s="248"/>
      <c r="BU92" s="248"/>
      <c r="BV92" s="248"/>
      <c r="BW92" s="248"/>
      <c r="BX92" s="248"/>
      <c r="BY92" s="248"/>
      <c r="BZ92" s="248"/>
      <c r="CA92" s="248"/>
      <c r="CB92" s="248"/>
      <c r="CC92" s="248"/>
      <c r="CD92" s="248"/>
      <c r="CE92" s="248"/>
      <c r="CF92" s="248"/>
      <c r="CG92" s="248"/>
      <c r="CH92" s="248"/>
      <c r="CI92" s="248"/>
      <c r="CJ92" s="248"/>
      <c r="CK92" s="248"/>
      <c r="CL92" s="248"/>
      <c r="CM92" s="248"/>
      <c r="CN92" s="248"/>
      <c r="CO92" s="248"/>
      <c r="CP92" s="248"/>
      <c r="CQ92" s="248"/>
      <c r="CR92" s="248"/>
      <c r="CS92" s="248"/>
      <c r="CT92" s="248"/>
      <c r="CU92" s="248"/>
      <c r="CV92" s="248"/>
      <c r="CW92" s="248"/>
      <c r="CX92" s="248"/>
      <c r="CY92" s="248"/>
      <c r="CZ92" s="248"/>
      <c r="DA92" s="248"/>
      <c r="DB92" s="248"/>
      <c r="DC92" s="248"/>
      <c r="DD92" s="248"/>
      <c r="DE92" s="248"/>
      <c r="DF92" s="248"/>
      <c r="DG92" s="248"/>
      <c r="DH92" s="248"/>
      <c r="DI92" s="248"/>
      <c r="DJ92" s="248"/>
      <c r="DK92" s="248"/>
      <c r="DL92" s="248"/>
      <c r="DM92" s="248"/>
      <c r="DN92" s="248"/>
      <c r="DO92" s="248"/>
      <c r="DP92" s="248"/>
      <c r="DQ92" s="248"/>
      <c r="DR92" s="248"/>
      <c r="DS92" s="248"/>
      <c r="DT92" s="248"/>
      <c r="DU92" s="248"/>
      <c r="DV92" s="248"/>
      <c r="DW92" s="248"/>
      <c r="DX92" s="248"/>
      <c r="DY92" s="248"/>
      <c r="DZ92" s="248"/>
      <c r="EA92" s="248"/>
      <c r="EB92" s="248"/>
      <c r="EC92" s="248"/>
      <c r="ED92" s="248"/>
      <c r="EE92" s="248"/>
      <c r="EF92" s="248"/>
      <c r="EG92" s="248"/>
      <c r="EH92" s="248"/>
      <c r="EI92" s="248"/>
      <c r="EJ92" s="248"/>
      <c r="EK92" s="248"/>
      <c r="EL92" s="248"/>
      <c r="EM92" s="248"/>
    </row>
    <row r="93" spans="1:143" s="262" customFormat="1" outlineLevel="1" x14ac:dyDescent="0.25">
      <c r="A93" s="155"/>
      <c r="B93" s="155" t="s">
        <v>204</v>
      </c>
      <c r="C93" s="155"/>
      <c r="D93" s="155"/>
      <c r="E93" s="155"/>
      <c r="F93" s="178" t="s">
        <v>74</v>
      </c>
      <c r="G93" s="178"/>
      <c r="H93" s="182">
        <f t="shared" si="9"/>
        <v>0</v>
      </c>
      <c r="I93" s="181"/>
      <c r="J93" s="181"/>
      <c r="K93" s="181"/>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8"/>
      <c r="CG93" s="248"/>
      <c r="CH93" s="248"/>
      <c r="CI93" s="248"/>
      <c r="CJ93" s="248"/>
      <c r="CK93" s="248"/>
      <c r="CL93" s="248"/>
      <c r="CM93" s="248"/>
      <c r="CN93" s="248"/>
      <c r="CO93" s="248"/>
      <c r="CP93" s="248"/>
      <c r="CQ93" s="248"/>
      <c r="CR93" s="248"/>
      <c r="CS93" s="248"/>
      <c r="CT93" s="248"/>
      <c r="CU93" s="248"/>
      <c r="CV93" s="248"/>
      <c r="CW93" s="248"/>
      <c r="CX93" s="248"/>
      <c r="CY93" s="248"/>
      <c r="CZ93" s="248"/>
      <c r="DA93" s="248"/>
      <c r="DB93" s="248"/>
      <c r="DC93" s="248"/>
      <c r="DD93" s="248"/>
      <c r="DE93" s="248"/>
      <c r="DF93" s="248"/>
      <c r="DG93" s="248"/>
      <c r="DH93" s="248"/>
      <c r="DI93" s="248"/>
      <c r="DJ93" s="248"/>
      <c r="DK93" s="248"/>
      <c r="DL93" s="248"/>
      <c r="DM93" s="248"/>
      <c r="DN93" s="248"/>
      <c r="DO93" s="248"/>
      <c r="DP93" s="248"/>
      <c r="DQ93" s="248"/>
      <c r="DR93" s="248"/>
      <c r="DS93" s="248"/>
      <c r="DT93" s="248"/>
      <c r="DU93" s="248"/>
      <c r="DV93" s="248"/>
      <c r="DW93" s="248"/>
      <c r="DX93" s="248"/>
      <c r="DY93" s="248"/>
      <c r="DZ93" s="248"/>
      <c r="EA93" s="248"/>
      <c r="EB93" s="248"/>
      <c r="EC93" s="248"/>
      <c r="ED93" s="248"/>
      <c r="EE93" s="248"/>
      <c r="EF93" s="248"/>
      <c r="EG93" s="248"/>
      <c r="EH93" s="248"/>
      <c r="EI93" s="248"/>
      <c r="EJ93" s="248"/>
      <c r="EK93" s="248"/>
      <c r="EL93" s="248"/>
      <c r="EM93" s="248"/>
    </row>
    <row r="94" spans="1:143" s="262" customFormat="1" outlineLevel="1" x14ac:dyDescent="0.25">
      <c r="A94" s="155"/>
      <c r="B94" s="155" t="s">
        <v>205</v>
      </c>
      <c r="C94" s="155"/>
      <c r="D94" s="155"/>
      <c r="E94" s="155"/>
      <c r="F94" s="178" t="s">
        <v>74</v>
      </c>
      <c r="G94" s="178"/>
      <c r="H94" s="182">
        <f t="shared" si="9"/>
        <v>0</v>
      </c>
      <c r="I94" s="181"/>
      <c r="J94" s="181"/>
      <c r="K94" s="181"/>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c r="CA94" s="248"/>
      <c r="CB94" s="248"/>
      <c r="CC94" s="248"/>
      <c r="CD94" s="248"/>
      <c r="CE94" s="248"/>
      <c r="CF94" s="248"/>
      <c r="CG94" s="248"/>
      <c r="CH94" s="248"/>
      <c r="CI94" s="248"/>
      <c r="CJ94" s="248"/>
      <c r="CK94" s="248"/>
      <c r="CL94" s="248"/>
      <c r="CM94" s="248"/>
      <c r="CN94" s="248"/>
      <c r="CO94" s="248"/>
      <c r="CP94" s="248"/>
      <c r="CQ94" s="248"/>
      <c r="CR94" s="248"/>
      <c r="CS94" s="248"/>
      <c r="CT94" s="248"/>
      <c r="CU94" s="248"/>
      <c r="CV94" s="248"/>
      <c r="CW94" s="248"/>
      <c r="CX94" s="248"/>
      <c r="CY94" s="248"/>
      <c r="CZ94" s="248"/>
      <c r="DA94" s="248"/>
      <c r="DB94" s="248"/>
      <c r="DC94" s="248"/>
      <c r="DD94" s="248"/>
      <c r="DE94" s="248"/>
      <c r="DF94" s="248"/>
      <c r="DG94" s="248"/>
      <c r="DH94" s="248"/>
      <c r="DI94" s="248"/>
      <c r="DJ94" s="248"/>
      <c r="DK94" s="248"/>
      <c r="DL94" s="248"/>
      <c r="DM94" s="248"/>
      <c r="DN94" s="248"/>
      <c r="DO94" s="248"/>
      <c r="DP94" s="248"/>
      <c r="DQ94" s="248"/>
      <c r="DR94" s="248"/>
      <c r="DS94" s="248"/>
      <c r="DT94" s="248"/>
      <c r="DU94" s="248"/>
      <c r="DV94" s="248"/>
      <c r="DW94" s="248"/>
      <c r="DX94" s="248"/>
      <c r="DY94" s="248"/>
      <c r="DZ94" s="248"/>
      <c r="EA94" s="248"/>
      <c r="EB94" s="248"/>
      <c r="EC94" s="248"/>
      <c r="ED94" s="248"/>
      <c r="EE94" s="248"/>
      <c r="EF94" s="248"/>
      <c r="EG94" s="248"/>
      <c r="EH94" s="248"/>
      <c r="EI94" s="248"/>
      <c r="EJ94" s="248"/>
      <c r="EK94" s="248"/>
      <c r="EL94" s="248"/>
      <c r="EM94" s="248"/>
    </row>
    <row r="95" spans="1:143" s="262" customFormat="1" outlineLevel="1" x14ac:dyDescent="0.25">
      <c r="A95" s="155"/>
      <c r="B95" s="155" t="s">
        <v>297</v>
      </c>
      <c r="C95" s="155"/>
      <c r="D95" s="155"/>
      <c r="E95" s="155"/>
      <c r="F95" s="178" t="s">
        <v>74</v>
      </c>
      <c r="G95" s="178"/>
      <c r="H95" s="182">
        <f t="shared" si="9"/>
        <v>0</v>
      </c>
      <c r="I95" s="181"/>
      <c r="J95" s="181"/>
      <c r="K95" s="181"/>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c r="CA95" s="248"/>
      <c r="CB95" s="248"/>
      <c r="CC95" s="248"/>
      <c r="CD95" s="248"/>
      <c r="CE95" s="248"/>
      <c r="CF95" s="248"/>
      <c r="CG95" s="248"/>
      <c r="CH95" s="248"/>
      <c r="CI95" s="248"/>
      <c r="CJ95" s="248"/>
      <c r="CK95" s="248"/>
      <c r="CL95" s="248"/>
      <c r="CM95" s="248"/>
      <c r="CN95" s="248"/>
      <c r="CO95" s="248"/>
      <c r="CP95" s="248"/>
      <c r="CQ95" s="248"/>
      <c r="CR95" s="248"/>
      <c r="CS95" s="248"/>
      <c r="CT95" s="248"/>
      <c r="CU95" s="248"/>
      <c r="CV95" s="248"/>
      <c r="CW95" s="248"/>
      <c r="CX95" s="248"/>
      <c r="CY95" s="248"/>
      <c r="CZ95" s="248"/>
      <c r="DA95" s="248"/>
      <c r="DB95" s="248"/>
      <c r="DC95" s="248"/>
      <c r="DD95" s="248"/>
      <c r="DE95" s="248"/>
      <c r="DF95" s="248"/>
      <c r="DG95" s="248"/>
      <c r="DH95" s="248"/>
      <c r="DI95" s="248"/>
      <c r="DJ95" s="248"/>
      <c r="DK95" s="248"/>
      <c r="DL95" s="248"/>
      <c r="DM95" s="248"/>
      <c r="DN95" s="248"/>
      <c r="DO95" s="248"/>
      <c r="DP95" s="248"/>
      <c r="DQ95" s="248"/>
      <c r="DR95" s="248"/>
      <c r="DS95" s="248"/>
      <c r="DT95" s="248"/>
      <c r="DU95" s="248"/>
      <c r="DV95" s="248"/>
      <c r="DW95" s="248"/>
      <c r="DX95" s="248"/>
      <c r="DY95" s="248"/>
      <c r="DZ95" s="248"/>
      <c r="EA95" s="248"/>
      <c r="EB95" s="248"/>
      <c r="EC95" s="248"/>
      <c r="ED95" s="248"/>
      <c r="EE95" s="248"/>
      <c r="EF95" s="248"/>
      <c r="EG95" s="248"/>
      <c r="EH95" s="248"/>
      <c r="EI95" s="248"/>
      <c r="EJ95" s="248"/>
      <c r="EK95" s="248"/>
      <c r="EL95" s="248"/>
      <c r="EM95" s="248"/>
    </row>
    <row r="96" spans="1:143" s="262" customFormat="1" outlineLevel="1" x14ac:dyDescent="0.25">
      <c r="A96" s="155" t="s">
        <v>298</v>
      </c>
      <c r="B96" s="155"/>
      <c r="C96" s="155"/>
      <c r="D96" s="155"/>
      <c r="E96" s="155"/>
      <c r="F96" s="178" t="s">
        <v>74</v>
      </c>
      <c r="G96" s="178">
        <v>19</v>
      </c>
      <c r="H96" s="182">
        <f t="shared" si="9"/>
        <v>0</v>
      </c>
      <c r="I96" s="181">
        <f>I97+I99+I101+I104+I106+I108</f>
        <v>0</v>
      </c>
      <c r="J96" s="181">
        <f t="shared" ref="J96:K96" si="11">J97+J99+J101+J104+J106+J108</f>
        <v>0</v>
      </c>
      <c r="K96" s="181">
        <f t="shared" si="11"/>
        <v>0</v>
      </c>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c r="DM96" s="248"/>
      <c r="DN96" s="248"/>
      <c r="DO96" s="248"/>
      <c r="DP96" s="248"/>
      <c r="DQ96" s="248"/>
      <c r="DR96" s="248"/>
      <c r="DS96" s="248"/>
      <c r="DT96" s="248"/>
      <c r="DU96" s="248"/>
      <c r="DV96" s="248"/>
      <c r="DW96" s="248"/>
      <c r="DX96" s="248"/>
      <c r="DY96" s="248"/>
      <c r="DZ96" s="248"/>
      <c r="EA96" s="248"/>
      <c r="EB96" s="248"/>
      <c r="EC96" s="248"/>
      <c r="ED96" s="248"/>
      <c r="EE96" s="248"/>
      <c r="EF96" s="248"/>
      <c r="EG96" s="248"/>
      <c r="EH96" s="248"/>
      <c r="EI96" s="248"/>
      <c r="EJ96" s="248"/>
      <c r="EK96" s="248"/>
      <c r="EL96" s="248"/>
      <c r="EM96" s="248"/>
    </row>
    <row r="97" spans="1:143" s="262" customFormat="1" outlineLevel="1" x14ac:dyDescent="0.25">
      <c r="A97" s="155"/>
      <c r="B97" s="155" t="s">
        <v>307</v>
      </c>
      <c r="C97" s="155"/>
      <c r="D97" s="155"/>
      <c r="E97" s="155"/>
      <c r="F97" s="178" t="s">
        <v>74</v>
      </c>
      <c r="G97" s="178"/>
      <c r="H97" s="182">
        <f t="shared" si="9"/>
        <v>0</v>
      </c>
      <c r="I97" s="181"/>
      <c r="J97" s="181"/>
      <c r="K97" s="181"/>
      <c r="L97" s="248"/>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c r="CA97" s="248"/>
      <c r="CB97" s="248"/>
      <c r="CC97" s="248"/>
      <c r="CD97" s="248"/>
      <c r="CE97" s="248"/>
      <c r="CF97" s="248"/>
      <c r="CG97" s="248"/>
      <c r="CH97" s="248"/>
      <c r="CI97" s="248"/>
      <c r="CJ97" s="248"/>
      <c r="CK97" s="248"/>
      <c r="CL97" s="248"/>
      <c r="CM97" s="248"/>
      <c r="CN97" s="248"/>
      <c r="CO97" s="248"/>
      <c r="CP97" s="248"/>
      <c r="CQ97" s="248"/>
      <c r="CR97" s="248"/>
      <c r="CS97" s="248"/>
      <c r="CT97" s="248"/>
      <c r="CU97" s="248"/>
      <c r="CV97" s="248"/>
      <c r="CW97" s="248"/>
      <c r="CX97" s="248"/>
      <c r="CY97" s="248"/>
      <c r="CZ97" s="248"/>
      <c r="DA97" s="248"/>
      <c r="DB97" s="248"/>
      <c r="DC97" s="248"/>
      <c r="DD97" s="248"/>
      <c r="DE97" s="248"/>
      <c r="DF97" s="248"/>
      <c r="DG97" s="248"/>
      <c r="DH97" s="248"/>
      <c r="DI97" s="248"/>
      <c r="DJ97" s="248"/>
      <c r="DK97" s="248"/>
      <c r="DL97" s="248"/>
      <c r="DM97" s="248"/>
      <c r="DN97" s="248"/>
      <c r="DO97" s="248"/>
      <c r="DP97" s="248"/>
      <c r="DQ97" s="248"/>
      <c r="DR97" s="248"/>
      <c r="DS97" s="248"/>
      <c r="DT97" s="248"/>
      <c r="DU97" s="248"/>
      <c r="DV97" s="248"/>
      <c r="DW97" s="248"/>
      <c r="DX97" s="248"/>
      <c r="DY97" s="248"/>
      <c r="DZ97" s="248"/>
      <c r="EA97" s="248"/>
      <c r="EB97" s="248"/>
      <c r="EC97" s="248"/>
      <c r="ED97" s="248"/>
      <c r="EE97" s="248"/>
      <c r="EF97" s="248"/>
      <c r="EG97" s="248"/>
      <c r="EH97" s="248"/>
      <c r="EI97" s="248"/>
      <c r="EJ97" s="248"/>
      <c r="EK97" s="248"/>
      <c r="EL97" s="248"/>
      <c r="EM97" s="248"/>
    </row>
    <row r="98" spans="1:143" s="262" customFormat="1" outlineLevel="1" x14ac:dyDescent="0.25">
      <c r="A98" s="155"/>
      <c r="B98" s="155"/>
      <c r="C98" s="155" t="s">
        <v>308</v>
      </c>
      <c r="D98" s="155"/>
      <c r="E98" s="155"/>
      <c r="F98" s="178" t="s">
        <v>74</v>
      </c>
      <c r="G98" s="178"/>
      <c r="H98" s="182">
        <f t="shared" si="9"/>
        <v>0</v>
      </c>
      <c r="I98" s="181"/>
      <c r="J98" s="181"/>
      <c r="K98" s="181"/>
      <c r="L98" s="248"/>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c r="CA98" s="248"/>
      <c r="CB98" s="248"/>
      <c r="CC98" s="248"/>
      <c r="CD98" s="248"/>
      <c r="CE98" s="248"/>
      <c r="CF98" s="248"/>
      <c r="CG98" s="248"/>
      <c r="CH98" s="248"/>
      <c r="CI98" s="248"/>
      <c r="CJ98" s="248"/>
      <c r="CK98" s="248"/>
      <c r="CL98" s="248"/>
      <c r="CM98" s="248"/>
      <c r="CN98" s="248"/>
      <c r="CO98" s="248"/>
      <c r="CP98" s="248"/>
      <c r="CQ98" s="248"/>
      <c r="CR98" s="248"/>
      <c r="CS98" s="248"/>
      <c r="CT98" s="248"/>
      <c r="CU98" s="248"/>
      <c r="CV98" s="248"/>
      <c r="CW98" s="248"/>
      <c r="CX98" s="248"/>
      <c r="CY98" s="248"/>
      <c r="CZ98" s="248"/>
      <c r="DA98" s="248"/>
      <c r="DB98" s="248"/>
      <c r="DC98" s="248"/>
      <c r="DD98" s="248"/>
      <c r="DE98" s="248"/>
      <c r="DF98" s="248"/>
      <c r="DG98" s="248"/>
      <c r="DH98" s="248"/>
      <c r="DI98" s="248"/>
      <c r="DJ98" s="248"/>
      <c r="DK98" s="248"/>
      <c r="DL98" s="248"/>
      <c r="DM98" s="248"/>
      <c r="DN98" s="248"/>
      <c r="DO98" s="248"/>
      <c r="DP98" s="248"/>
      <c r="DQ98" s="248"/>
      <c r="DR98" s="248"/>
      <c r="DS98" s="248"/>
      <c r="DT98" s="248"/>
      <c r="DU98" s="248"/>
      <c r="DV98" s="248"/>
      <c r="DW98" s="248"/>
      <c r="DX98" s="248"/>
      <c r="DY98" s="248"/>
      <c r="DZ98" s="248"/>
      <c r="EA98" s="248"/>
      <c r="EB98" s="248"/>
      <c r="EC98" s="248"/>
      <c r="ED98" s="248"/>
      <c r="EE98" s="248"/>
      <c r="EF98" s="248"/>
      <c r="EG98" s="248"/>
      <c r="EH98" s="248"/>
      <c r="EI98" s="248"/>
      <c r="EJ98" s="248"/>
      <c r="EK98" s="248"/>
      <c r="EL98" s="248"/>
      <c r="EM98" s="248"/>
    </row>
    <row r="99" spans="1:143" s="262" customFormat="1" outlineLevel="1" x14ac:dyDescent="0.25">
      <c r="A99" s="155"/>
      <c r="B99" s="155" t="s">
        <v>306</v>
      </c>
      <c r="C99" s="155"/>
      <c r="D99" s="155"/>
      <c r="E99" s="155"/>
      <c r="F99" s="178" t="s">
        <v>74</v>
      </c>
      <c r="G99" s="178"/>
      <c r="H99" s="182">
        <f t="shared" si="9"/>
        <v>0</v>
      </c>
      <c r="I99" s="181"/>
      <c r="J99" s="181"/>
      <c r="K99" s="181"/>
      <c r="L99" s="248"/>
      <c r="M99" s="248"/>
      <c r="N99" s="248"/>
      <c r="O99" s="248"/>
      <c r="P99" s="248"/>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c r="CA99" s="248"/>
      <c r="CB99" s="248"/>
      <c r="CC99" s="248"/>
      <c r="CD99" s="248"/>
      <c r="CE99" s="248"/>
      <c r="CF99" s="248"/>
      <c r="CG99" s="248"/>
      <c r="CH99" s="248"/>
      <c r="CI99" s="248"/>
      <c r="CJ99" s="248"/>
      <c r="CK99" s="248"/>
      <c r="CL99" s="248"/>
      <c r="CM99" s="248"/>
      <c r="CN99" s="248"/>
      <c r="CO99" s="248"/>
      <c r="CP99" s="248"/>
      <c r="CQ99" s="248"/>
      <c r="CR99" s="248"/>
      <c r="CS99" s="248"/>
      <c r="CT99" s="248"/>
      <c r="CU99" s="248"/>
      <c r="CV99" s="248"/>
      <c r="CW99" s="248"/>
      <c r="CX99" s="248"/>
      <c r="CY99" s="248"/>
      <c r="CZ99" s="248"/>
      <c r="DA99" s="248"/>
      <c r="DB99" s="248"/>
      <c r="DC99" s="248"/>
      <c r="DD99" s="248"/>
      <c r="DE99" s="248"/>
      <c r="DF99" s="248"/>
      <c r="DG99" s="248"/>
      <c r="DH99" s="248"/>
      <c r="DI99" s="248"/>
      <c r="DJ99" s="248"/>
      <c r="DK99" s="248"/>
      <c r="DL99" s="248"/>
      <c r="DM99" s="248"/>
      <c r="DN99" s="248"/>
      <c r="DO99" s="248"/>
      <c r="DP99" s="248"/>
      <c r="DQ99" s="248"/>
      <c r="DR99" s="248"/>
      <c r="DS99" s="248"/>
      <c r="DT99" s="248"/>
      <c r="DU99" s="248"/>
      <c r="DV99" s="248"/>
      <c r="DW99" s="248"/>
      <c r="DX99" s="248"/>
      <c r="DY99" s="248"/>
      <c r="DZ99" s="248"/>
      <c r="EA99" s="248"/>
      <c r="EB99" s="248"/>
      <c r="EC99" s="248"/>
      <c r="ED99" s="248"/>
      <c r="EE99" s="248"/>
      <c r="EF99" s="248"/>
      <c r="EG99" s="248"/>
      <c r="EH99" s="248"/>
      <c r="EI99" s="248"/>
      <c r="EJ99" s="248"/>
      <c r="EK99" s="248"/>
      <c r="EL99" s="248"/>
      <c r="EM99" s="248"/>
    </row>
    <row r="100" spans="1:143" s="262" customFormat="1" outlineLevel="1" x14ac:dyDescent="0.25">
      <c r="A100" s="155"/>
      <c r="B100" s="155"/>
      <c r="C100" s="155" t="s">
        <v>305</v>
      </c>
      <c r="D100" s="155"/>
      <c r="E100" s="155"/>
      <c r="F100" s="178" t="s">
        <v>74</v>
      </c>
      <c r="G100" s="178"/>
      <c r="H100" s="182">
        <f t="shared" si="9"/>
        <v>0</v>
      </c>
      <c r="I100" s="181"/>
      <c r="J100" s="181"/>
      <c r="K100" s="181"/>
      <c r="L100" s="248"/>
      <c r="M100" s="248"/>
      <c r="N100" s="248"/>
      <c r="O100" s="248"/>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c r="CA100" s="248"/>
      <c r="CB100" s="248"/>
      <c r="CC100" s="248"/>
      <c r="CD100" s="248"/>
      <c r="CE100" s="248"/>
      <c r="CF100" s="248"/>
      <c r="CG100" s="248"/>
      <c r="CH100" s="248"/>
      <c r="CI100" s="248"/>
      <c r="CJ100" s="248"/>
      <c r="CK100" s="248"/>
      <c r="CL100" s="248"/>
      <c r="CM100" s="248"/>
      <c r="CN100" s="248"/>
      <c r="CO100" s="248"/>
      <c r="CP100" s="248"/>
      <c r="CQ100" s="248"/>
      <c r="CR100" s="248"/>
      <c r="CS100" s="248"/>
      <c r="CT100" s="248"/>
      <c r="CU100" s="248"/>
      <c r="CV100" s="248"/>
      <c r="CW100" s="248"/>
      <c r="CX100" s="248"/>
      <c r="CY100" s="248"/>
      <c r="CZ100" s="248"/>
      <c r="DA100" s="248"/>
      <c r="DB100" s="248"/>
      <c r="DC100" s="248"/>
      <c r="DD100" s="248"/>
      <c r="DE100" s="248"/>
      <c r="DF100" s="248"/>
      <c r="DG100" s="248"/>
      <c r="DH100" s="248"/>
      <c r="DI100" s="248"/>
      <c r="DJ100" s="248"/>
      <c r="DK100" s="248"/>
      <c r="DL100" s="248"/>
      <c r="DM100" s="248"/>
      <c r="DN100" s="248"/>
      <c r="DO100" s="248"/>
      <c r="DP100" s="248"/>
      <c r="DQ100" s="248"/>
      <c r="DR100" s="248"/>
      <c r="DS100" s="248"/>
      <c r="DT100" s="248"/>
      <c r="DU100" s="248"/>
      <c r="DV100" s="248"/>
      <c r="DW100" s="248"/>
      <c r="DX100" s="248"/>
      <c r="DY100" s="248"/>
      <c r="DZ100" s="248"/>
      <c r="EA100" s="248"/>
      <c r="EB100" s="248"/>
      <c r="EC100" s="248"/>
      <c r="ED100" s="248"/>
      <c r="EE100" s="248"/>
      <c r="EF100" s="248"/>
      <c r="EG100" s="248"/>
      <c r="EH100" s="248"/>
      <c r="EI100" s="248"/>
      <c r="EJ100" s="248"/>
      <c r="EK100" s="248"/>
      <c r="EL100" s="248"/>
      <c r="EM100" s="248"/>
    </row>
    <row r="101" spans="1:143" s="262" customFormat="1" outlineLevel="1" x14ac:dyDescent="0.25">
      <c r="A101" s="155"/>
      <c r="B101" s="155" t="s">
        <v>303</v>
      </c>
      <c r="C101" s="155"/>
      <c r="D101" s="155"/>
      <c r="E101" s="155"/>
      <c r="F101" s="178" t="s">
        <v>74</v>
      </c>
      <c r="G101" s="178"/>
      <c r="H101" s="182">
        <f t="shared" si="9"/>
        <v>0</v>
      </c>
      <c r="I101" s="181"/>
      <c r="J101" s="181"/>
      <c r="K101" s="181"/>
      <c r="L101" s="248"/>
      <c r="M101" s="248"/>
      <c r="N101" s="248"/>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248"/>
      <c r="BD101" s="248"/>
      <c r="BE101" s="248"/>
      <c r="BF101" s="248"/>
      <c r="BG101" s="248"/>
      <c r="BH101" s="248"/>
      <c r="BI101" s="248"/>
      <c r="BJ101" s="248"/>
      <c r="BK101" s="248"/>
      <c r="BL101" s="248"/>
      <c r="BM101" s="248"/>
      <c r="BN101" s="248"/>
      <c r="BO101" s="248"/>
      <c r="BP101" s="248"/>
      <c r="BQ101" s="248"/>
      <c r="BR101" s="248"/>
      <c r="BS101" s="248"/>
      <c r="BT101" s="248"/>
      <c r="BU101" s="248"/>
      <c r="BV101" s="248"/>
      <c r="BW101" s="248"/>
      <c r="BX101" s="248"/>
      <c r="BY101" s="248"/>
      <c r="BZ101" s="248"/>
      <c r="CA101" s="248"/>
      <c r="CB101" s="248"/>
      <c r="CC101" s="248"/>
      <c r="CD101" s="248"/>
      <c r="CE101" s="248"/>
      <c r="CF101" s="248"/>
      <c r="CG101" s="248"/>
      <c r="CH101" s="248"/>
      <c r="CI101" s="248"/>
      <c r="CJ101" s="248"/>
      <c r="CK101" s="248"/>
      <c r="CL101" s="248"/>
      <c r="CM101" s="248"/>
      <c r="CN101" s="248"/>
      <c r="CO101" s="248"/>
      <c r="CP101" s="248"/>
      <c r="CQ101" s="248"/>
      <c r="CR101" s="248"/>
      <c r="CS101" s="248"/>
      <c r="CT101" s="248"/>
      <c r="CU101" s="248"/>
      <c r="CV101" s="248"/>
      <c r="CW101" s="248"/>
      <c r="CX101" s="248"/>
      <c r="CY101" s="248"/>
      <c r="CZ101" s="248"/>
      <c r="DA101" s="248"/>
      <c r="DB101" s="248"/>
      <c r="DC101" s="248"/>
      <c r="DD101" s="248"/>
      <c r="DE101" s="248"/>
      <c r="DF101" s="248"/>
      <c r="DG101" s="248"/>
      <c r="DH101" s="248"/>
      <c r="DI101" s="248"/>
      <c r="DJ101" s="248"/>
      <c r="DK101" s="248"/>
      <c r="DL101" s="248"/>
      <c r="DM101" s="248"/>
      <c r="DN101" s="248"/>
      <c r="DO101" s="248"/>
      <c r="DP101" s="248"/>
      <c r="DQ101" s="248"/>
      <c r="DR101" s="248"/>
      <c r="DS101" s="248"/>
      <c r="DT101" s="248"/>
      <c r="DU101" s="248"/>
      <c r="DV101" s="248"/>
      <c r="DW101" s="248"/>
      <c r="DX101" s="248"/>
      <c r="DY101" s="248"/>
      <c r="DZ101" s="248"/>
      <c r="EA101" s="248"/>
      <c r="EB101" s="248"/>
      <c r="EC101" s="248"/>
      <c r="ED101" s="248"/>
      <c r="EE101" s="248"/>
      <c r="EF101" s="248"/>
      <c r="EG101" s="248"/>
      <c r="EH101" s="248"/>
      <c r="EI101" s="248"/>
      <c r="EJ101" s="248"/>
      <c r="EK101" s="248"/>
      <c r="EL101" s="248"/>
      <c r="EM101" s="248"/>
    </row>
    <row r="102" spans="1:143" s="262" customFormat="1" outlineLevel="1" x14ac:dyDescent="0.25">
      <c r="A102" s="155"/>
      <c r="B102" s="155"/>
      <c r="C102" s="155" t="s">
        <v>304</v>
      </c>
      <c r="D102" s="155"/>
      <c r="E102" s="155"/>
      <c r="F102" s="178" t="s">
        <v>74</v>
      </c>
      <c r="G102" s="178"/>
      <c r="H102" s="182">
        <f t="shared" si="9"/>
        <v>0</v>
      </c>
      <c r="I102" s="181"/>
      <c r="J102" s="181"/>
      <c r="K102" s="181"/>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c r="DM102" s="248"/>
      <c r="DN102" s="248"/>
      <c r="DO102" s="248"/>
      <c r="DP102" s="248"/>
      <c r="DQ102" s="248"/>
      <c r="DR102" s="248"/>
      <c r="DS102" s="248"/>
      <c r="DT102" s="248"/>
      <c r="DU102" s="248"/>
      <c r="DV102" s="248"/>
      <c r="DW102" s="248"/>
      <c r="DX102" s="248"/>
      <c r="DY102" s="248"/>
      <c r="DZ102" s="248"/>
      <c r="EA102" s="248"/>
      <c r="EB102" s="248"/>
      <c r="EC102" s="248"/>
      <c r="ED102" s="248"/>
      <c r="EE102" s="248"/>
      <c r="EF102" s="248"/>
      <c r="EG102" s="248"/>
      <c r="EH102" s="248"/>
      <c r="EI102" s="248"/>
      <c r="EJ102" s="248"/>
      <c r="EK102" s="248"/>
      <c r="EL102" s="248"/>
      <c r="EM102" s="248"/>
    </row>
    <row r="103" spans="1:143" s="262" customFormat="1" ht="18.75" outlineLevel="1" x14ac:dyDescent="0.35">
      <c r="A103" s="155"/>
      <c r="B103" s="155"/>
      <c r="C103" s="155" t="s">
        <v>311</v>
      </c>
      <c r="D103" s="155"/>
      <c r="E103" s="155"/>
      <c r="F103" s="178" t="s">
        <v>372</v>
      </c>
      <c r="G103" s="178"/>
      <c r="H103" s="182">
        <f t="shared" si="9"/>
        <v>0</v>
      </c>
      <c r="I103" s="181"/>
      <c r="J103" s="181"/>
      <c r="K103" s="181"/>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c r="DM103" s="248"/>
      <c r="DN103" s="248"/>
      <c r="DO103" s="248"/>
      <c r="DP103" s="248"/>
      <c r="DQ103" s="248"/>
      <c r="DR103" s="248"/>
      <c r="DS103" s="248"/>
      <c r="DT103" s="248"/>
      <c r="DU103" s="248"/>
      <c r="DV103" s="248"/>
      <c r="DW103" s="248"/>
      <c r="DX103" s="248"/>
      <c r="DY103" s="248"/>
      <c r="DZ103" s="248"/>
      <c r="EA103" s="248"/>
      <c r="EB103" s="248"/>
      <c r="EC103" s="248"/>
      <c r="ED103" s="248"/>
      <c r="EE103" s="248"/>
      <c r="EF103" s="248"/>
      <c r="EG103" s="248"/>
      <c r="EH103" s="248"/>
      <c r="EI103" s="248"/>
      <c r="EJ103" s="248"/>
      <c r="EK103" s="248"/>
      <c r="EL103" s="248"/>
      <c r="EM103" s="248"/>
    </row>
    <row r="104" spans="1:143" s="262" customFormat="1" outlineLevel="1" x14ac:dyDescent="0.25">
      <c r="A104" s="155"/>
      <c r="B104" s="155" t="s">
        <v>301</v>
      </c>
      <c r="C104" s="155"/>
      <c r="D104" s="155"/>
      <c r="E104" s="155"/>
      <c r="F104" s="178" t="s">
        <v>74</v>
      </c>
      <c r="G104" s="178"/>
      <c r="H104" s="182">
        <f t="shared" si="9"/>
        <v>0</v>
      </c>
      <c r="I104" s="181"/>
      <c r="J104" s="181"/>
      <c r="K104" s="181"/>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c r="DM104" s="248"/>
      <c r="DN104" s="248"/>
      <c r="DO104" s="248"/>
      <c r="DP104" s="248"/>
      <c r="DQ104" s="248"/>
      <c r="DR104" s="248"/>
      <c r="DS104" s="248"/>
      <c r="DT104" s="248"/>
      <c r="DU104" s="248"/>
      <c r="DV104" s="248"/>
      <c r="DW104" s="248"/>
      <c r="DX104" s="248"/>
      <c r="DY104" s="248"/>
      <c r="DZ104" s="248"/>
      <c r="EA104" s="248"/>
      <c r="EB104" s="248"/>
      <c r="EC104" s="248"/>
      <c r="ED104" s="248"/>
      <c r="EE104" s="248"/>
      <c r="EF104" s="248"/>
      <c r="EG104" s="248"/>
      <c r="EH104" s="248"/>
      <c r="EI104" s="248"/>
      <c r="EJ104" s="248"/>
      <c r="EK104" s="248"/>
      <c r="EL104" s="248"/>
      <c r="EM104" s="248"/>
    </row>
    <row r="105" spans="1:143" s="262" customFormat="1" outlineLevel="1" x14ac:dyDescent="0.25">
      <c r="A105" s="155"/>
      <c r="B105" s="155"/>
      <c r="C105" s="155" t="s">
        <v>302</v>
      </c>
      <c r="D105" s="155"/>
      <c r="E105" s="155"/>
      <c r="F105" s="178" t="s">
        <v>74</v>
      </c>
      <c r="G105" s="178"/>
      <c r="H105" s="182">
        <f t="shared" si="9"/>
        <v>0</v>
      </c>
      <c r="I105" s="181"/>
      <c r="J105" s="181"/>
      <c r="K105" s="181"/>
      <c r="L105" s="248"/>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c r="CA105" s="248"/>
      <c r="CB105" s="248"/>
      <c r="CC105" s="248"/>
      <c r="CD105" s="248"/>
      <c r="CE105" s="248"/>
      <c r="CF105" s="248"/>
      <c r="CG105" s="248"/>
      <c r="CH105" s="248"/>
      <c r="CI105" s="248"/>
      <c r="CJ105" s="248"/>
      <c r="CK105" s="248"/>
      <c r="CL105" s="248"/>
      <c r="CM105" s="248"/>
      <c r="CN105" s="248"/>
      <c r="CO105" s="248"/>
      <c r="CP105" s="248"/>
      <c r="CQ105" s="248"/>
      <c r="CR105" s="248"/>
      <c r="CS105" s="248"/>
      <c r="CT105" s="248"/>
      <c r="CU105" s="248"/>
      <c r="CV105" s="248"/>
      <c r="CW105" s="248"/>
      <c r="CX105" s="248"/>
      <c r="CY105" s="248"/>
      <c r="CZ105" s="248"/>
      <c r="DA105" s="248"/>
      <c r="DB105" s="248"/>
      <c r="DC105" s="248"/>
      <c r="DD105" s="248"/>
      <c r="DE105" s="248"/>
      <c r="DF105" s="248"/>
      <c r="DG105" s="248"/>
      <c r="DH105" s="248"/>
      <c r="DI105" s="248"/>
      <c r="DJ105" s="248"/>
      <c r="DK105" s="248"/>
      <c r="DL105" s="248"/>
      <c r="DM105" s="248"/>
      <c r="DN105" s="248"/>
      <c r="DO105" s="248"/>
      <c r="DP105" s="248"/>
      <c r="DQ105" s="248"/>
      <c r="DR105" s="248"/>
      <c r="DS105" s="248"/>
      <c r="DT105" s="248"/>
      <c r="DU105" s="248"/>
      <c r="DV105" s="248"/>
      <c r="DW105" s="248"/>
      <c r="DX105" s="248"/>
      <c r="DY105" s="248"/>
      <c r="DZ105" s="248"/>
      <c r="EA105" s="248"/>
      <c r="EB105" s="248"/>
      <c r="EC105" s="248"/>
      <c r="ED105" s="248"/>
      <c r="EE105" s="248"/>
      <c r="EF105" s="248"/>
      <c r="EG105" s="248"/>
      <c r="EH105" s="248"/>
      <c r="EI105" s="248"/>
      <c r="EJ105" s="248"/>
      <c r="EK105" s="248"/>
      <c r="EL105" s="248"/>
      <c r="EM105" s="248"/>
    </row>
    <row r="106" spans="1:143" s="262" customFormat="1" outlineLevel="1" x14ac:dyDescent="0.25">
      <c r="A106" s="155"/>
      <c r="B106" s="155" t="s">
        <v>299</v>
      </c>
      <c r="C106" s="155"/>
      <c r="D106" s="155"/>
      <c r="E106" s="155"/>
      <c r="F106" s="178" t="s">
        <v>74</v>
      </c>
      <c r="G106" s="179"/>
      <c r="H106" s="182">
        <f t="shared" si="9"/>
        <v>0</v>
      </c>
      <c r="I106" s="181"/>
      <c r="J106" s="181"/>
      <c r="K106" s="181"/>
      <c r="L106" s="248"/>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c r="CA106" s="248"/>
      <c r="CB106" s="248"/>
      <c r="CC106" s="248"/>
      <c r="CD106" s="248"/>
      <c r="CE106" s="248"/>
      <c r="CF106" s="248"/>
      <c r="CG106" s="248"/>
      <c r="CH106" s="248"/>
      <c r="CI106" s="248"/>
      <c r="CJ106" s="248"/>
      <c r="CK106" s="248"/>
      <c r="CL106" s="248"/>
      <c r="CM106" s="248"/>
      <c r="CN106" s="248"/>
      <c r="CO106" s="248"/>
      <c r="CP106" s="248"/>
      <c r="CQ106" s="248"/>
      <c r="CR106" s="248"/>
      <c r="CS106" s="248"/>
      <c r="CT106" s="248"/>
      <c r="CU106" s="248"/>
      <c r="CV106" s="248"/>
      <c r="CW106" s="248"/>
      <c r="CX106" s="248"/>
      <c r="CY106" s="248"/>
      <c r="CZ106" s="248"/>
      <c r="DA106" s="248"/>
      <c r="DB106" s="248"/>
      <c r="DC106" s="248"/>
      <c r="DD106" s="248"/>
      <c r="DE106" s="248"/>
      <c r="DF106" s="248"/>
      <c r="DG106" s="248"/>
      <c r="DH106" s="248"/>
      <c r="DI106" s="248"/>
      <c r="DJ106" s="248"/>
      <c r="DK106" s="248"/>
      <c r="DL106" s="248"/>
      <c r="DM106" s="248"/>
      <c r="DN106" s="248"/>
      <c r="DO106" s="248"/>
      <c r="DP106" s="248"/>
      <c r="DQ106" s="248"/>
      <c r="DR106" s="248"/>
      <c r="DS106" s="248"/>
      <c r="DT106" s="248"/>
      <c r="DU106" s="248"/>
      <c r="DV106" s="248"/>
      <c r="DW106" s="248"/>
      <c r="DX106" s="248"/>
      <c r="DY106" s="248"/>
      <c r="DZ106" s="248"/>
      <c r="EA106" s="248"/>
      <c r="EB106" s="248"/>
      <c r="EC106" s="248"/>
      <c r="ED106" s="248"/>
      <c r="EE106" s="248"/>
      <c r="EF106" s="248"/>
      <c r="EG106" s="248"/>
      <c r="EH106" s="248"/>
      <c r="EI106" s="248"/>
      <c r="EJ106" s="248"/>
      <c r="EK106" s="248"/>
      <c r="EL106" s="248"/>
      <c r="EM106" s="248"/>
    </row>
    <row r="107" spans="1:143" s="262" customFormat="1" outlineLevel="1" x14ac:dyDescent="0.25">
      <c r="A107" s="155"/>
      <c r="B107" s="155"/>
      <c r="C107" s="155" t="s">
        <v>309</v>
      </c>
      <c r="D107" s="155"/>
      <c r="E107" s="155"/>
      <c r="F107" s="178" t="s">
        <v>74</v>
      </c>
      <c r="G107" s="179"/>
      <c r="H107" s="182">
        <f t="shared" si="9"/>
        <v>0</v>
      </c>
      <c r="I107" s="181"/>
      <c r="J107" s="181"/>
      <c r="K107" s="181"/>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c r="CU107" s="248"/>
      <c r="CV107" s="248"/>
      <c r="CW107" s="248"/>
      <c r="CX107" s="248"/>
      <c r="CY107" s="248"/>
      <c r="CZ107" s="248"/>
      <c r="DA107" s="248"/>
      <c r="DB107" s="248"/>
      <c r="DC107" s="248"/>
      <c r="DD107" s="248"/>
      <c r="DE107" s="248"/>
      <c r="DF107" s="248"/>
      <c r="DG107" s="248"/>
      <c r="DH107" s="248"/>
      <c r="DI107" s="248"/>
      <c r="DJ107" s="248"/>
      <c r="DK107" s="248"/>
      <c r="DL107" s="248"/>
      <c r="DM107" s="248"/>
      <c r="DN107" s="248"/>
      <c r="DO107" s="248"/>
      <c r="DP107" s="248"/>
      <c r="DQ107" s="248"/>
      <c r="DR107" s="248"/>
      <c r="DS107" s="248"/>
      <c r="DT107" s="248"/>
      <c r="DU107" s="248"/>
      <c r="DV107" s="248"/>
      <c r="DW107" s="248"/>
      <c r="DX107" s="248"/>
      <c r="DY107" s="248"/>
      <c r="DZ107" s="248"/>
      <c r="EA107" s="248"/>
      <c r="EB107" s="248"/>
      <c r="EC107" s="248"/>
      <c r="ED107" s="248"/>
      <c r="EE107" s="248"/>
      <c r="EF107" s="248"/>
      <c r="EG107" s="248"/>
      <c r="EH107" s="248"/>
      <c r="EI107" s="248"/>
      <c r="EJ107" s="248"/>
      <c r="EK107" s="248"/>
      <c r="EL107" s="248"/>
      <c r="EM107" s="248"/>
    </row>
    <row r="108" spans="1:143" s="262" customFormat="1" outlineLevel="1" x14ac:dyDescent="0.25">
      <c r="A108" s="155"/>
      <c r="B108" s="155" t="s">
        <v>300</v>
      </c>
      <c r="C108" s="155"/>
      <c r="D108" s="155"/>
      <c r="E108" s="155"/>
      <c r="F108" s="178" t="s">
        <v>74</v>
      </c>
      <c r="G108" s="179"/>
      <c r="H108" s="182">
        <f t="shared" si="9"/>
        <v>0</v>
      </c>
      <c r="I108" s="181"/>
      <c r="J108" s="181"/>
      <c r="K108" s="181"/>
    </row>
    <row r="109" spans="1:143" s="262" customFormat="1" outlineLevel="1" x14ac:dyDescent="0.25">
      <c r="A109" s="155"/>
      <c r="B109" s="155"/>
      <c r="C109" s="155" t="s">
        <v>310</v>
      </c>
      <c r="D109" s="155"/>
      <c r="E109" s="155"/>
      <c r="F109" s="178" t="s">
        <v>74</v>
      </c>
      <c r="G109" s="179"/>
      <c r="H109" s="182">
        <f t="shared" si="9"/>
        <v>0</v>
      </c>
      <c r="I109" s="181"/>
      <c r="J109" s="181"/>
      <c r="K109" s="181"/>
    </row>
    <row r="110" spans="1:143" s="262" customFormat="1" outlineLevel="1" x14ac:dyDescent="0.25">
      <c r="A110" s="155" t="s">
        <v>282</v>
      </c>
      <c r="B110" s="155"/>
      <c r="C110" s="155"/>
      <c r="D110" s="155"/>
      <c r="E110" s="155"/>
      <c r="F110" s="249" t="s">
        <v>74</v>
      </c>
      <c r="G110" s="179"/>
      <c r="H110" s="182">
        <f t="shared" si="9"/>
        <v>0</v>
      </c>
      <c r="I110" s="181"/>
      <c r="J110" s="181"/>
      <c r="K110" s="181"/>
    </row>
    <row r="111" spans="1:143" s="262" customFormat="1" outlineLevel="1" x14ac:dyDescent="0.25">
      <c r="A111" s="155" t="s">
        <v>263</v>
      </c>
      <c r="B111" s="155"/>
      <c r="C111" s="155"/>
      <c r="D111" s="155"/>
      <c r="E111" s="155"/>
      <c r="F111" s="249" t="s">
        <v>74</v>
      </c>
      <c r="G111" s="178">
        <v>21</v>
      </c>
      <c r="H111" s="182">
        <f t="shared" si="9"/>
        <v>0</v>
      </c>
      <c r="I111" s="181"/>
      <c r="J111" s="181"/>
      <c r="K111" s="181"/>
    </row>
    <row r="112" spans="1:143" s="262" customFormat="1" outlineLevel="1" x14ac:dyDescent="0.25">
      <c r="A112" s="263" t="s">
        <v>206</v>
      </c>
      <c r="B112" s="155"/>
      <c r="C112" s="155"/>
      <c r="D112" s="155"/>
      <c r="E112" s="155"/>
      <c r="F112" s="249" t="s">
        <v>74</v>
      </c>
      <c r="G112" s="178">
        <v>20</v>
      </c>
      <c r="H112" s="182">
        <f t="shared" si="9"/>
        <v>0</v>
      </c>
      <c r="I112" s="181">
        <f>SUM(I113:I116)</f>
        <v>0</v>
      </c>
      <c r="J112" s="181">
        <f t="shared" ref="J112:K112" si="12">SUM(J113:J116)</f>
        <v>0</v>
      </c>
      <c r="K112" s="181">
        <f t="shared" si="12"/>
        <v>0</v>
      </c>
    </row>
    <row r="113" spans="1:11" s="262" customFormat="1" outlineLevel="1" x14ac:dyDescent="0.25">
      <c r="A113" s="263"/>
      <c r="B113" s="155" t="s">
        <v>312</v>
      </c>
      <c r="C113" s="155"/>
      <c r="D113" s="155"/>
      <c r="E113" s="155"/>
      <c r="F113" s="249" t="s">
        <v>74</v>
      </c>
      <c r="G113" s="178"/>
      <c r="H113" s="182">
        <f t="shared" si="9"/>
        <v>0</v>
      </c>
      <c r="I113" s="181"/>
      <c r="J113" s="181"/>
      <c r="K113" s="181"/>
    </row>
    <row r="114" spans="1:11" s="262" customFormat="1" outlineLevel="1" x14ac:dyDescent="0.25">
      <c r="A114" s="263"/>
      <c r="B114" s="155" t="s">
        <v>313</v>
      </c>
      <c r="C114" s="155"/>
      <c r="D114" s="155"/>
      <c r="E114" s="155"/>
      <c r="F114" s="249" t="s">
        <v>74</v>
      </c>
      <c r="G114" s="178"/>
      <c r="H114" s="182">
        <f t="shared" si="9"/>
        <v>0</v>
      </c>
      <c r="I114" s="181"/>
      <c r="J114" s="181"/>
      <c r="K114" s="181"/>
    </row>
    <row r="115" spans="1:11" s="262" customFormat="1" outlineLevel="1" x14ac:dyDescent="0.25">
      <c r="A115" s="263"/>
      <c r="B115" s="155" t="s">
        <v>314</v>
      </c>
      <c r="C115" s="155"/>
      <c r="D115" s="155"/>
      <c r="E115" s="155"/>
      <c r="F115" s="249" t="s">
        <v>74</v>
      </c>
      <c r="G115" s="178"/>
      <c r="H115" s="182">
        <f t="shared" si="9"/>
        <v>0</v>
      </c>
      <c r="I115" s="181"/>
      <c r="J115" s="181"/>
      <c r="K115" s="181"/>
    </row>
    <row r="116" spans="1:11" s="262" customFormat="1" outlineLevel="1" x14ac:dyDescent="0.25">
      <c r="A116" s="263"/>
      <c r="B116" s="263" t="s">
        <v>315</v>
      </c>
      <c r="C116" s="263"/>
      <c r="D116" s="264"/>
      <c r="E116" s="155"/>
      <c r="F116" s="249" t="s">
        <v>74</v>
      </c>
      <c r="G116" s="178"/>
      <c r="H116" s="182">
        <f t="shared" si="9"/>
        <v>0</v>
      </c>
      <c r="I116" s="181"/>
      <c r="J116" s="181"/>
      <c r="K116" s="181"/>
    </row>
    <row r="117" spans="1:11" s="262" customFormat="1" x14ac:dyDescent="0.25">
      <c r="A117" s="265"/>
      <c r="B117" s="265"/>
      <c r="C117" s="265"/>
      <c r="D117" s="265"/>
      <c r="E117" s="265"/>
      <c r="F117" s="266"/>
      <c r="G117" s="266"/>
      <c r="H117" s="266"/>
      <c r="I117" s="266"/>
      <c r="J117" s="266"/>
      <c r="K117" s="266"/>
    </row>
    <row r="118" spans="1:11" s="262" customFormat="1" x14ac:dyDescent="0.25">
      <c r="A118" s="259"/>
      <c r="B118" s="259"/>
      <c r="C118" s="259"/>
      <c r="D118" s="259"/>
      <c r="E118" s="259"/>
      <c r="F118" s="267" t="s">
        <v>73</v>
      </c>
      <c r="G118" s="268" t="s">
        <v>3</v>
      </c>
      <c r="H118" s="269" t="s">
        <v>1</v>
      </c>
      <c r="I118" s="269" t="s">
        <v>1</v>
      </c>
      <c r="J118" s="269" t="s">
        <v>1</v>
      </c>
      <c r="K118" s="269" t="s">
        <v>1</v>
      </c>
    </row>
    <row r="119" spans="1:11" s="262" customFormat="1" x14ac:dyDescent="0.25">
      <c r="A119" s="259" t="s">
        <v>222</v>
      </c>
      <c r="B119" s="259"/>
      <c r="C119" s="259"/>
      <c r="D119" s="259"/>
      <c r="E119" s="259"/>
      <c r="F119" s="260" t="s">
        <v>74</v>
      </c>
      <c r="G119" s="270" t="s">
        <v>325</v>
      </c>
      <c r="H119" s="183" t="e">
        <f t="shared" ref="H119:H127" si="13">I119+J119+K119</f>
        <v>#NUM!</v>
      </c>
      <c r="I119" s="184" t="e">
        <f>I120+I121+I122+I124+I126+I127</f>
        <v>#NUM!</v>
      </c>
      <c r="J119" s="184" t="e">
        <f>J120+J121+J122+J124+J126+J127</f>
        <v>#NUM!</v>
      </c>
      <c r="K119" s="184" t="e">
        <f t="shared" ref="K119" si="14">K120+K121+K122+K124+K126+K127</f>
        <v>#NUM!</v>
      </c>
    </row>
    <row r="120" spans="1:11" s="262" customFormat="1" outlineLevel="1" x14ac:dyDescent="0.25">
      <c r="A120" s="263" t="s">
        <v>14</v>
      </c>
      <c r="B120" s="263"/>
      <c r="C120" s="263"/>
      <c r="D120" s="263"/>
      <c r="E120" s="263"/>
      <c r="F120" s="249" t="s">
        <v>74</v>
      </c>
      <c r="G120" s="178">
        <v>22</v>
      </c>
      <c r="H120" s="182">
        <f t="shared" si="13"/>
        <v>0</v>
      </c>
      <c r="I120" s="185">
        <f>I12</f>
        <v>0</v>
      </c>
      <c r="J120" s="185">
        <f>J12</f>
        <v>0</v>
      </c>
      <c r="K120" s="185">
        <f>K12</f>
        <v>0</v>
      </c>
    </row>
    <row r="121" spans="1:11" s="262" customFormat="1" outlineLevel="1" x14ac:dyDescent="0.25">
      <c r="A121" s="263" t="s">
        <v>15</v>
      </c>
      <c r="B121" s="263"/>
      <c r="C121" s="263"/>
      <c r="D121" s="263"/>
      <c r="E121" s="263"/>
      <c r="F121" s="249" t="s">
        <v>74</v>
      </c>
      <c r="G121" s="178">
        <v>22</v>
      </c>
      <c r="H121" s="182">
        <f t="shared" si="13"/>
        <v>0</v>
      </c>
      <c r="I121" s="185">
        <f t="shared" ref="I121:K122" si="15">I31</f>
        <v>0</v>
      </c>
      <c r="J121" s="185">
        <f t="shared" si="15"/>
        <v>0</v>
      </c>
      <c r="K121" s="185">
        <f t="shared" si="15"/>
        <v>0</v>
      </c>
    </row>
    <row r="122" spans="1:11" s="262" customFormat="1" outlineLevel="1" x14ac:dyDescent="0.25">
      <c r="A122" s="263" t="s">
        <v>316</v>
      </c>
      <c r="B122" s="263"/>
      <c r="C122" s="263"/>
      <c r="D122" s="263"/>
      <c r="E122" s="263"/>
      <c r="F122" s="249" t="s">
        <v>74</v>
      </c>
      <c r="G122" s="178">
        <v>22</v>
      </c>
      <c r="H122" s="182" t="e">
        <f t="shared" si="13"/>
        <v>#NUM!</v>
      </c>
      <c r="I122" s="185" t="e">
        <f t="shared" si="15"/>
        <v>#NUM!</v>
      </c>
      <c r="J122" s="185" t="e">
        <f t="shared" si="15"/>
        <v>#NUM!</v>
      </c>
      <c r="K122" s="185" t="e">
        <f t="shared" si="15"/>
        <v>#NUM!</v>
      </c>
    </row>
    <row r="123" spans="1:11" s="262" customFormat="1" outlineLevel="1" x14ac:dyDescent="0.25">
      <c r="A123" s="263" t="s">
        <v>318</v>
      </c>
      <c r="B123" s="263"/>
      <c r="C123" s="263"/>
      <c r="D123" s="263"/>
      <c r="E123" s="263"/>
      <c r="F123" s="249" t="s">
        <v>74</v>
      </c>
      <c r="G123" s="178">
        <v>22</v>
      </c>
      <c r="H123" s="182" t="e">
        <f t="shared" si="13"/>
        <v>#NUM!</v>
      </c>
      <c r="I123" s="185" t="e">
        <f>I36</f>
        <v>#NUM!</v>
      </c>
      <c r="J123" s="185" t="e">
        <f>J36</f>
        <v>#NUM!</v>
      </c>
      <c r="K123" s="185" t="e">
        <f>K36</f>
        <v>#NUM!</v>
      </c>
    </row>
    <row r="124" spans="1:11" s="262" customFormat="1" outlineLevel="1" x14ac:dyDescent="0.25">
      <c r="A124" s="263" t="s">
        <v>317</v>
      </c>
      <c r="B124" s="263"/>
      <c r="C124" s="263"/>
      <c r="D124" s="263"/>
      <c r="E124" s="263"/>
      <c r="F124" s="249" t="s">
        <v>74</v>
      </c>
      <c r="G124" s="178">
        <v>22</v>
      </c>
      <c r="H124" s="182" t="e">
        <f t="shared" si="13"/>
        <v>#NUM!</v>
      </c>
      <c r="I124" s="185" t="e">
        <f t="shared" ref="I124:K125" si="16">I40</f>
        <v>#NUM!</v>
      </c>
      <c r="J124" s="185" t="e">
        <f t="shared" si="16"/>
        <v>#NUM!</v>
      </c>
      <c r="K124" s="185" t="e">
        <f t="shared" si="16"/>
        <v>#NUM!</v>
      </c>
    </row>
    <row r="125" spans="1:11" s="262" customFormat="1" outlineLevel="1" x14ac:dyDescent="0.25">
      <c r="A125" s="263" t="s">
        <v>319</v>
      </c>
      <c r="B125" s="263"/>
      <c r="C125" s="263"/>
      <c r="D125" s="263"/>
      <c r="E125" s="263"/>
      <c r="F125" s="249" t="s">
        <v>74</v>
      </c>
      <c r="G125" s="178">
        <v>22</v>
      </c>
      <c r="H125" s="182" t="e">
        <f t="shared" si="13"/>
        <v>#NUM!</v>
      </c>
      <c r="I125" s="185" t="e">
        <f t="shared" si="16"/>
        <v>#NUM!</v>
      </c>
      <c r="J125" s="185" t="e">
        <f t="shared" si="16"/>
        <v>#NUM!</v>
      </c>
      <c r="K125" s="185" t="e">
        <f t="shared" si="16"/>
        <v>#NUM!</v>
      </c>
    </row>
    <row r="126" spans="1:11" s="262" customFormat="1" outlineLevel="1" x14ac:dyDescent="0.25">
      <c r="A126" s="263" t="s">
        <v>32</v>
      </c>
      <c r="B126" s="263"/>
      <c r="C126" s="263"/>
      <c r="D126" s="263"/>
      <c r="E126" s="263"/>
      <c r="F126" s="249" t="s">
        <v>74</v>
      </c>
      <c r="G126" s="178">
        <v>23</v>
      </c>
      <c r="H126" s="182">
        <f t="shared" si="13"/>
        <v>0</v>
      </c>
      <c r="I126" s="186"/>
      <c r="J126" s="186"/>
      <c r="K126" s="186"/>
    </row>
    <row r="127" spans="1:11" s="262" customFormat="1" outlineLevel="1" x14ac:dyDescent="0.25">
      <c r="A127" s="263" t="s">
        <v>370</v>
      </c>
      <c r="B127" s="263"/>
      <c r="C127" s="263"/>
      <c r="D127" s="263"/>
      <c r="E127" s="263"/>
      <c r="F127" s="249" t="s">
        <v>74</v>
      </c>
      <c r="G127" s="178">
        <v>24</v>
      </c>
      <c r="H127" s="182">
        <f t="shared" si="13"/>
        <v>0</v>
      </c>
      <c r="I127" s="186"/>
      <c r="J127" s="186"/>
      <c r="K127" s="186"/>
    </row>
    <row r="128" spans="1:11" s="262" customFormat="1" x14ac:dyDescent="0.25">
      <c r="A128" s="265"/>
      <c r="B128" s="265"/>
      <c r="C128" s="265"/>
      <c r="D128" s="265"/>
      <c r="E128" s="265"/>
      <c r="F128" s="265"/>
      <c r="G128" s="266"/>
      <c r="H128" s="266"/>
      <c r="I128" s="266"/>
      <c r="J128" s="266"/>
      <c r="K128" s="266"/>
    </row>
    <row r="129" spans="1:143" s="262" customFormat="1" x14ac:dyDescent="0.25">
      <c r="A129" s="259"/>
      <c r="B129" s="259"/>
      <c r="C129" s="259"/>
      <c r="D129" s="259"/>
      <c r="E129" s="259"/>
      <c r="F129" s="267" t="s">
        <v>73</v>
      </c>
      <c r="G129" s="268" t="s">
        <v>3</v>
      </c>
      <c r="H129" s="267" t="s">
        <v>0</v>
      </c>
      <c r="I129" s="267" t="s">
        <v>0</v>
      </c>
      <c r="J129" s="267" t="s">
        <v>0</v>
      </c>
      <c r="K129" s="267" t="s">
        <v>0</v>
      </c>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8"/>
      <c r="BG129" s="248"/>
      <c r="BH129" s="248"/>
      <c r="BI129" s="248"/>
      <c r="BJ129" s="248"/>
      <c r="BK129" s="248"/>
      <c r="BL129" s="248"/>
      <c r="BM129" s="248"/>
      <c r="BN129" s="248"/>
      <c r="BO129" s="248"/>
      <c r="BP129" s="248"/>
      <c r="BQ129" s="248"/>
      <c r="BR129" s="248"/>
      <c r="BS129" s="248"/>
      <c r="BT129" s="248"/>
      <c r="BU129" s="248"/>
      <c r="BV129" s="248"/>
      <c r="BW129" s="248"/>
      <c r="BX129" s="248"/>
      <c r="BY129" s="248"/>
      <c r="BZ129" s="248"/>
      <c r="CA129" s="248"/>
      <c r="CB129" s="248"/>
      <c r="CC129" s="248"/>
      <c r="CD129" s="248"/>
      <c r="CE129" s="248"/>
      <c r="CF129" s="248"/>
      <c r="CG129" s="248"/>
      <c r="CH129" s="248"/>
      <c r="CI129" s="248"/>
      <c r="CJ129" s="248"/>
      <c r="CK129" s="248"/>
      <c r="CL129" s="248"/>
      <c r="CM129" s="248"/>
      <c r="CN129" s="248"/>
      <c r="CO129" s="248"/>
      <c r="CP129" s="248"/>
      <c r="CQ129" s="248"/>
      <c r="CR129" s="248"/>
      <c r="CS129" s="248"/>
      <c r="CT129" s="248"/>
      <c r="CU129" s="248"/>
      <c r="CV129" s="248"/>
      <c r="CW129" s="248"/>
      <c r="CX129" s="248"/>
      <c r="CY129" s="248"/>
      <c r="CZ129" s="248"/>
      <c r="DA129" s="248"/>
      <c r="DB129" s="248"/>
      <c r="DC129" s="248"/>
      <c r="DD129" s="248"/>
      <c r="DE129" s="248"/>
      <c r="DF129" s="248"/>
      <c r="DG129" s="248"/>
      <c r="DH129" s="248"/>
      <c r="DI129" s="248"/>
      <c r="DJ129" s="248"/>
      <c r="DK129" s="248"/>
      <c r="DL129" s="248"/>
      <c r="DM129" s="248"/>
      <c r="DN129" s="248"/>
      <c r="DO129" s="248"/>
      <c r="DP129" s="248"/>
      <c r="DQ129" s="248"/>
      <c r="DR129" s="248"/>
      <c r="DS129" s="248"/>
      <c r="DT129" s="248"/>
      <c r="DU129" s="248"/>
      <c r="DV129" s="248"/>
      <c r="DW129" s="248"/>
      <c r="DX129" s="248"/>
      <c r="DY129" s="248"/>
      <c r="DZ129" s="248"/>
      <c r="EA129" s="248"/>
      <c r="EB129" s="248"/>
      <c r="EC129" s="248"/>
      <c r="ED129" s="248"/>
      <c r="EE129" s="248"/>
      <c r="EF129" s="248"/>
      <c r="EG129" s="248"/>
      <c r="EH129" s="248"/>
      <c r="EI129" s="248"/>
      <c r="EJ129" s="248"/>
      <c r="EK129" s="248"/>
      <c r="EL129" s="248"/>
      <c r="EM129" s="248"/>
    </row>
    <row r="130" spans="1:143" s="262" customFormat="1" collapsed="1" x14ac:dyDescent="0.25">
      <c r="A130" s="259" t="s">
        <v>36</v>
      </c>
      <c r="B130" s="259"/>
      <c r="C130" s="259"/>
      <c r="D130" s="259"/>
      <c r="E130" s="259"/>
      <c r="F130" s="271" t="s">
        <v>208</v>
      </c>
      <c r="G130" s="272">
        <v>25</v>
      </c>
      <c r="H130" s="182">
        <f t="shared" ref="H130" si="17">I130+J130+K130</f>
        <v>0</v>
      </c>
      <c r="I130" s="269"/>
      <c r="J130" s="269"/>
      <c r="K130" s="269"/>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248"/>
      <c r="AT130" s="248"/>
      <c r="AU130" s="248"/>
      <c r="AV130" s="248"/>
      <c r="AW130" s="248"/>
      <c r="AX130" s="248"/>
      <c r="AY130" s="248"/>
      <c r="AZ130" s="248"/>
      <c r="BA130" s="248"/>
      <c r="BB130" s="248"/>
      <c r="BC130" s="248"/>
      <c r="BD130" s="248"/>
      <c r="BE130" s="248"/>
      <c r="BF130" s="248"/>
      <c r="BG130" s="248"/>
      <c r="BH130" s="248"/>
      <c r="BI130" s="248"/>
      <c r="BJ130" s="248"/>
      <c r="BK130" s="248"/>
      <c r="BL130" s="248"/>
      <c r="BM130" s="248"/>
      <c r="BN130" s="248"/>
      <c r="BO130" s="248"/>
      <c r="BP130" s="248"/>
      <c r="BQ130" s="248"/>
      <c r="BR130" s="248"/>
      <c r="BS130" s="248"/>
      <c r="BT130" s="248"/>
      <c r="BU130" s="248"/>
      <c r="BV130" s="248"/>
      <c r="BW130" s="248"/>
      <c r="BX130" s="248"/>
      <c r="BY130" s="248"/>
      <c r="BZ130" s="248"/>
      <c r="CA130" s="248"/>
      <c r="CB130" s="248"/>
      <c r="CC130" s="248"/>
      <c r="CD130" s="248"/>
      <c r="CE130" s="248"/>
      <c r="CF130" s="248"/>
      <c r="CG130" s="248"/>
      <c r="CH130" s="248"/>
      <c r="CI130" s="248"/>
      <c r="CJ130" s="248"/>
      <c r="CK130" s="248"/>
      <c r="CL130" s="248"/>
      <c r="CM130" s="248"/>
      <c r="CN130" s="248"/>
      <c r="CO130" s="248"/>
      <c r="CP130" s="248"/>
      <c r="CQ130" s="248"/>
      <c r="CR130" s="248"/>
      <c r="CS130" s="248"/>
      <c r="CT130" s="248"/>
      <c r="CU130" s="248"/>
      <c r="CV130" s="248"/>
      <c r="CW130" s="248"/>
      <c r="CX130" s="248"/>
      <c r="CY130" s="248"/>
      <c r="CZ130" s="248"/>
      <c r="DA130" s="248"/>
      <c r="DB130" s="248"/>
      <c r="DC130" s="248"/>
      <c r="DD130" s="248"/>
      <c r="DE130" s="248"/>
      <c r="DF130" s="248"/>
      <c r="DG130" s="248"/>
      <c r="DH130" s="248"/>
      <c r="DI130" s="248"/>
      <c r="DJ130" s="248"/>
      <c r="DK130" s="248"/>
      <c r="DL130" s="248"/>
      <c r="DM130" s="248"/>
      <c r="DN130" s="248"/>
      <c r="DO130" s="248"/>
      <c r="DP130" s="248"/>
      <c r="DQ130" s="248"/>
      <c r="DR130" s="248"/>
      <c r="DS130" s="248"/>
      <c r="DT130" s="248"/>
      <c r="DU130" s="248"/>
      <c r="DV130" s="248"/>
      <c r="DW130" s="248"/>
      <c r="DX130" s="248"/>
      <c r="DY130" s="248"/>
      <c r="DZ130" s="248"/>
      <c r="EA130" s="248"/>
      <c r="EB130" s="248"/>
      <c r="EC130" s="248"/>
      <c r="ED130" s="248"/>
      <c r="EE130" s="248"/>
      <c r="EF130" s="248"/>
      <c r="EG130" s="248"/>
      <c r="EH130" s="248"/>
      <c r="EI130" s="248"/>
      <c r="EJ130" s="248"/>
      <c r="EK130" s="248"/>
      <c r="EL130" s="248"/>
      <c r="EM130" s="248"/>
    </row>
    <row r="131" spans="1:143" s="262" customFormat="1" x14ac:dyDescent="0.25">
      <c r="A131" s="265"/>
      <c r="B131" s="265"/>
      <c r="C131" s="265"/>
      <c r="D131" s="265"/>
      <c r="E131" s="265"/>
      <c r="F131" s="265"/>
      <c r="G131" s="266"/>
      <c r="H131" s="266"/>
      <c r="I131" s="266"/>
      <c r="J131" s="266"/>
      <c r="K131" s="266"/>
      <c r="L131" s="248"/>
      <c r="M131" s="248"/>
      <c r="N131" s="248"/>
      <c r="O131" s="248"/>
      <c r="P131" s="248"/>
      <c r="Q131" s="248"/>
      <c r="R131" s="248"/>
      <c r="S131" s="248"/>
      <c r="T131" s="248"/>
      <c r="U131" s="248"/>
      <c r="V131" s="248"/>
      <c r="W131" s="248"/>
      <c r="X131" s="248"/>
      <c r="Y131" s="248"/>
      <c r="Z131" s="248"/>
      <c r="AA131" s="248"/>
      <c r="AB131" s="248"/>
      <c r="AC131" s="248"/>
      <c r="AD131" s="248"/>
      <c r="AE131" s="248"/>
      <c r="AF131" s="248"/>
      <c r="AG131" s="248"/>
      <c r="AH131" s="248"/>
      <c r="AI131" s="248"/>
      <c r="AJ131" s="248"/>
      <c r="AK131" s="248"/>
      <c r="AL131" s="248"/>
      <c r="AM131" s="248"/>
      <c r="AN131" s="248"/>
      <c r="AO131" s="248"/>
      <c r="AP131" s="248"/>
      <c r="AQ131" s="248"/>
      <c r="AR131" s="248"/>
      <c r="AS131" s="248"/>
      <c r="AT131" s="248"/>
      <c r="AU131" s="248"/>
      <c r="AV131" s="248"/>
      <c r="AW131" s="248"/>
      <c r="AX131" s="248"/>
      <c r="AY131" s="248"/>
      <c r="AZ131" s="248"/>
      <c r="BA131" s="248"/>
      <c r="BB131" s="248"/>
      <c r="BC131" s="248"/>
      <c r="BD131" s="248"/>
      <c r="BE131" s="248"/>
      <c r="BF131" s="248"/>
      <c r="BG131" s="248"/>
      <c r="BH131" s="248"/>
      <c r="BI131" s="248"/>
      <c r="BJ131" s="248"/>
      <c r="BK131" s="248"/>
      <c r="BL131" s="248"/>
      <c r="BM131" s="248"/>
      <c r="BN131" s="248"/>
      <c r="BO131" s="248"/>
      <c r="BP131" s="248"/>
      <c r="BQ131" s="248"/>
      <c r="BR131" s="248"/>
      <c r="BS131" s="248"/>
      <c r="BT131" s="248"/>
      <c r="BU131" s="248"/>
      <c r="BV131" s="248"/>
      <c r="BW131" s="248"/>
      <c r="BX131" s="248"/>
      <c r="BY131" s="248"/>
      <c r="BZ131" s="248"/>
      <c r="CA131" s="248"/>
      <c r="CB131" s="248"/>
      <c r="CC131" s="248"/>
      <c r="CD131" s="248"/>
      <c r="CE131" s="248"/>
      <c r="CF131" s="248"/>
      <c r="CG131" s="248"/>
      <c r="CH131" s="248"/>
      <c r="CI131" s="248"/>
      <c r="CJ131" s="248"/>
      <c r="CK131" s="248"/>
      <c r="CL131" s="248"/>
      <c r="CM131" s="248"/>
      <c r="CN131" s="248"/>
      <c r="CO131" s="248"/>
      <c r="CP131" s="248"/>
      <c r="CQ131" s="248"/>
      <c r="CR131" s="248"/>
      <c r="CS131" s="248"/>
      <c r="CT131" s="248"/>
      <c r="CU131" s="248"/>
      <c r="CV131" s="248"/>
      <c r="CW131" s="248"/>
      <c r="CX131" s="248"/>
      <c r="CY131" s="248"/>
      <c r="CZ131" s="248"/>
      <c r="DA131" s="248"/>
      <c r="DB131" s="248"/>
      <c r="DC131" s="248"/>
      <c r="DD131" s="248"/>
      <c r="DE131" s="248"/>
      <c r="DF131" s="248"/>
      <c r="DG131" s="248"/>
      <c r="DH131" s="248"/>
      <c r="DI131" s="248"/>
      <c r="DJ131" s="248"/>
      <c r="DK131" s="248"/>
      <c r="DL131" s="248"/>
      <c r="DM131" s="248"/>
      <c r="DN131" s="248"/>
      <c r="DO131" s="248"/>
      <c r="DP131" s="248"/>
      <c r="DQ131" s="248"/>
      <c r="DR131" s="248"/>
      <c r="DS131" s="248"/>
      <c r="DT131" s="248"/>
      <c r="DU131" s="248"/>
      <c r="DV131" s="248"/>
      <c r="DW131" s="248"/>
      <c r="DX131" s="248"/>
      <c r="DY131" s="248"/>
      <c r="DZ131" s="248"/>
      <c r="EA131" s="248"/>
      <c r="EB131" s="248"/>
      <c r="EC131" s="248"/>
      <c r="ED131" s="248"/>
      <c r="EE131" s="248"/>
      <c r="EF131" s="248"/>
      <c r="EG131" s="248"/>
      <c r="EH131" s="248"/>
      <c r="EI131" s="248"/>
      <c r="EJ131" s="248"/>
      <c r="EK131" s="248"/>
      <c r="EL131" s="248"/>
      <c r="EM131" s="248"/>
    </row>
    <row r="132" spans="1:143" s="262" customFormat="1" ht="37.5" customHeight="1" x14ac:dyDescent="0.25">
      <c r="A132" s="373" t="s">
        <v>324</v>
      </c>
      <c r="B132" s="373"/>
      <c r="C132" s="373"/>
      <c r="D132" s="373"/>
      <c r="E132" s="373"/>
      <c r="F132" s="373"/>
      <c r="G132" s="373"/>
      <c r="H132" s="373"/>
      <c r="I132" s="373"/>
      <c r="J132" s="373"/>
      <c r="K132" s="373"/>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248"/>
      <c r="AT132" s="248"/>
      <c r="AU132" s="248"/>
      <c r="AV132" s="248"/>
      <c r="AW132" s="248"/>
      <c r="AX132" s="248"/>
      <c r="AY132" s="248"/>
      <c r="AZ132" s="248"/>
      <c r="BA132" s="248"/>
      <c r="BB132" s="248"/>
      <c r="BC132" s="248"/>
      <c r="BD132" s="248"/>
      <c r="BE132" s="248"/>
      <c r="BF132" s="248"/>
      <c r="BG132" s="248"/>
      <c r="BH132" s="248"/>
      <c r="BI132" s="248"/>
      <c r="BJ132" s="248"/>
      <c r="BK132" s="248"/>
      <c r="BL132" s="248"/>
      <c r="BM132" s="248"/>
      <c r="BN132" s="248"/>
      <c r="BO132" s="248"/>
      <c r="BP132" s="248"/>
      <c r="BQ132" s="248"/>
      <c r="BR132" s="248"/>
      <c r="BS132" s="248"/>
      <c r="BT132" s="248"/>
      <c r="BU132" s="248"/>
      <c r="BV132" s="248"/>
      <c r="BW132" s="248"/>
      <c r="BX132" s="248"/>
      <c r="BY132" s="248"/>
      <c r="BZ132" s="248"/>
      <c r="CA132" s="248"/>
      <c r="CB132" s="248"/>
      <c r="CC132" s="248"/>
      <c r="CD132" s="248"/>
      <c r="CE132" s="248"/>
      <c r="CF132" s="248"/>
      <c r="CG132" s="248"/>
      <c r="CH132" s="248"/>
      <c r="CI132" s="248"/>
      <c r="CJ132" s="248"/>
      <c r="CK132" s="248"/>
      <c r="CL132" s="248"/>
      <c r="CM132" s="248"/>
      <c r="CN132" s="248"/>
      <c r="CO132" s="248"/>
      <c r="CP132" s="248"/>
      <c r="CQ132" s="248"/>
      <c r="CR132" s="248"/>
      <c r="CS132" s="248"/>
      <c r="CT132" s="248"/>
      <c r="CU132" s="248"/>
      <c r="CV132" s="248"/>
      <c r="CW132" s="248"/>
      <c r="CX132" s="248"/>
      <c r="CY132" s="248"/>
      <c r="CZ132" s="248"/>
      <c r="DA132" s="248"/>
      <c r="DB132" s="248"/>
      <c r="DC132" s="248"/>
      <c r="DD132" s="248"/>
      <c r="DE132" s="248"/>
      <c r="DF132" s="248"/>
      <c r="DG132" s="248"/>
      <c r="DH132" s="248"/>
      <c r="DI132" s="248"/>
      <c r="DJ132" s="248"/>
      <c r="DK132" s="248"/>
      <c r="DL132" s="248"/>
      <c r="DM132" s="248"/>
      <c r="DN132" s="248"/>
      <c r="DO132" s="248"/>
      <c r="DP132" s="248"/>
      <c r="DQ132" s="248"/>
      <c r="DR132" s="248"/>
      <c r="DS132" s="248"/>
      <c r="DT132" s="248"/>
      <c r="DU132" s="248"/>
      <c r="DV132" s="248"/>
      <c r="DW132" s="248"/>
      <c r="DX132" s="248"/>
      <c r="DY132" s="248"/>
      <c r="DZ132" s="248"/>
      <c r="EA132" s="248"/>
      <c r="EB132" s="248"/>
      <c r="EC132" s="248"/>
      <c r="ED132" s="248"/>
      <c r="EE132" s="248"/>
      <c r="EF132" s="248"/>
      <c r="EG132" s="248"/>
      <c r="EH132" s="248"/>
      <c r="EI132" s="248"/>
      <c r="EJ132" s="248"/>
      <c r="EK132" s="248"/>
      <c r="EL132" s="248"/>
      <c r="EM132" s="248"/>
    </row>
    <row r="133" spans="1:143" s="2" customFormat="1" x14ac:dyDescent="0.25">
      <c r="B133" s="13"/>
      <c r="C133" s="13"/>
      <c r="D133" s="13"/>
      <c r="E133" s="13"/>
      <c r="F133" s="13"/>
    </row>
    <row r="134" spans="1:143" x14ac:dyDescent="0.25">
      <c r="A134" s="372" t="str">
        <f>IF(Type_CMU="Linked","Operational Constraints for the CMUs","Operational Constraints for the CMU")</f>
        <v>Operational Constraints for the CMUs</v>
      </c>
      <c r="B134" s="372"/>
      <c r="C134" s="372"/>
      <c r="D134" s="372"/>
      <c r="E134" s="372"/>
      <c r="F134" s="49"/>
      <c r="G134" s="43"/>
      <c r="H134" s="43"/>
      <c r="I134" s="44"/>
      <c r="J134" s="44"/>
      <c r="K134" s="44"/>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row>
    <row r="135" spans="1:143" ht="15.75" x14ac:dyDescent="0.25">
      <c r="A135" s="41"/>
      <c r="B135" s="41"/>
      <c r="C135" s="41"/>
      <c r="D135" s="41"/>
      <c r="E135" s="41"/>
      <c r="F135" s="41"/>
      <c r="G135" s="41"/>
      <c r="H135" s="160" t="s">
        <v>48</v>
      </c>
      <c r="I135" s="30" t="s">
        <v>48</v>
      </c>
      <c r="J135" s="52" t="s">
        <v>48</v>
      </c>
      <c r="K135" s="52" t="s">
        <v>48</v>
      </c>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row>
    <row r="136" spans="1:143" ht="15.75" x14ac:dyDescent="0.25">
      <c r="A136" s="41"/>
      <c r="B136" s="41"/>
      <c r="C136" s="41"/>
      <c r="D136" s="42"/>
      <c r="E136" s="42"/>
      <c r="F136" s="42"/>
      <c r="G136" s="42"/>
      <c r="H136" s="19" t="s">
        <v>37</v>
      </c>
      <c r="I136" s="19" t="s">
        <v>37</v>
      </c>
      <c r="J136" s="19" t="s">
        <v>37</v>
      </c>
      <c r="K136" s="19" t="s">
        <v>37</v>
      </c>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row>
    <row r="137" spans="1:143" ht="15.75" x14ac:dyDescent="0.25">
      <c r="A137" s="41"/>
      <c r="B137" s="41"/>
      <c r="C137" s="41"/>
      <c r="D137" s="42"/>
      <c r="E137" s="42"/>
      <c r="F137" s="42"/>
      <c r="G137" s="42"/>
      <c r="H137" s="23" t="s">
        <v>149</v>
      </c>
      <c r="I137" s="23" t="str">
        <f>IF(Type_CMU="Linked","CMU 1","Delivery Point 1")</f>
        <v>CMU 1</v>
      </c>
      <c r="J137" s="23" t="str">
        <f>IF(Type_CMU="Linked","CMU 2","Delivery Point 2")</f>
        <v>CMU 2</v>
      </c>
      <c r="K137" s="23" t="str">
        <f>IF(Type_CMU="Linked","CMU 3","Delivery Point 3")</f>
        <v>CMU 3</v>
      </c>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row>
    <row r="138" spans="1:143" x14ac:dyDescent="0.25">
      <c r="A138" s="45" t="s">
        <v>2</v>
      </c>
      <c r="B138" s="45"/>
      <c r="C138" s="45"/>
      <c r="D138" s="46"/>
      <c r="E138" s="46"/>
      <c r="F138" s="53" t="s">
        <v>73</v>
      </c>
      <c r="G138" s="34" t="s">
        <v>3</v>
      </c>
      <c r="H138" s="17"/>
      <c r="I138" s="34"/>
      <c r="J138" s="34"/>
      <c r="K138" s="34"/>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row>
    <row r="139" spans="1:143" s="262" customFormat="1" x14ac:dyDescent="0.25">
      <c r="A139" s="273" t="s">
        <v>95</v>
      </c>
      <c r="B139" s="274"/>
      <c r="C139" s="274"/>
      <c r="D139" s="274"/>
      <c r="E139" s="274"/>
      <c r="F139" s="249"/>
      <c r="G139" s="177">
        <v>26</v>
      </c>
      <c r="H139" s="146"/>
      <c r="I139" s="177"/>
      <c r="J139" s="177"/>
      <c r="K139" s="177"/>
      <c r="L139" s="248"/>
      <c r="M139" s="248"/>
      <c r="N139" s="248"/>
      <c r="O139" s="248"/>
      <c r="P139" s="248"/>
      <c r="Q139" s="248"/>
      <c r="R139" s="248"/>
      <c r="S139" s="248"/>
      <c r="T139" s="248"/>
      <c r="U139" s="248"/>
      <c r="V139" s="248"/>
      <c r="W139" s="248"/>
      <c r="X139" s="248"/>
      <c r="Y139" s="248"/>
      <c r="Z139" s="248"/>
      <c r="AA139" s="248"/>
    </row>
    <row r="140" spans="1:143" s="262" customFormat="1" x14ac:dyDescent="0.25">
      <c r="A140" s="274"/>
      <c r="B140" s="274" t="s">
        <v>49</v>
      </c>
      <c r="C140" s="274"/>
      <c r="D140" s="274"/>
      <c r="E140" s="274"/>
      <c r="F140" s="249" t="s">
        <v>78</v>
      </c>
      <c r="G140" s="177"/>
      <c r="H140" s="146"/>
      <c r="I140" s="177"/>
      <c r="J140" s="177"/>
      <c r="K140" s="177"/>
      <c r="L140" s="248"/>
      <c r="M140" s="248"/>
      <c r="N140" s="248"/>
      <c r="O140" s="248"/>
      <c r="P140" s="248"/>
      <c r="Q140" s="248"/>
      <c r="R140" s="248"/>
      <c r="S140" s="248"/>
      <c r="T140" s="248"/>
      <c r="U140" s="248"/>
      <c r="V140" s="248"/>
      <c r="W140" s="248"/>
      <c r="X140" s="248"/>
      <c r="Y140" s="248"/>
      <c r="Z140" s="248"/>
      <c r="AA140" s="248"/>
    </row>
    <row r="141" spans="1:143" s="262" customFormat="1" x14ac:dyDescent="0.25">
      <c r="A141" s="274"/>
      <c r="B141" s="274" t="s">
        <v>50</v>
      </c>
      <c r="C141" s="274"/>
      <c r="D141" s="274"/>
      <c r="E141" s="274"/>
      <c r="F141" s="249" t="s">
        <v>78</v>
      </c>
      <c r="G141" s="177"/>
      <c r="H141" s="146"/>
      <c r="I141" s="177"/>
      <c r="J141" s="177"/>
      <c r="K141" s="177"/>
      <c r="L141" s="248"/>
      <c r="M141" s="248"/>
      <c r="N141" s="248"/>
      <c r="O141" s="248"/>
      <c r="P141" s="248"/>
      <c r="Q141" s="248"/>
      <c r="R141" s="248"/>
      <c r="S141" s="248"/>
      <c r="T141" s="248"/>
      <c r="U141" s="248"/>
      <c r="V141" s="248"/>
      <c r="W141" s="248"/>
      <c r="X141" s="248"/>
      <c r="Y141" s="248"/>
      <c r="Z141" s="248"/>
      <c r="AA141" s="248"/>
    </row>
    <row r="142" spans="1:143" s="262" customFormat="1" x14ac:dyDescent="0.25">
      <c r="A142" s="274"/>
      <c r="B142" s="274" t="s">
        <v>51</v>
      </c>
      <c r="C142" s="274"/>
      <c r="D142" s="274"/>
      <c r="E142" s="274"/>
      <c r="F142" s="249" t="s">
        <v>81</v>
      </c>
      <c r="G142" s="177"/>
      <c r="H142" s="146"/>
      <c r="I142" s="177"/>
      <c r="J142" s="177"/>
      <c r="K142" s="177"/>
      <c r="L142" s="248"/>
      <c r="M142" s="248"/>
      <c r="N142" s="248"/>
      <c r="O142" s="248"/>
      <c r="P142" s="248"/>
      <c r="Q142" s="248"/>
      <c r="R142" s="248"/>
      <c r="S142" s="248"/>
      <c r="T142" s="248"/>
      <c r="U142" s="248"/>
      <c r="V142" s="248"/>
      <c r="W142" s="248"/>
      <c r="X142" s="248"/>
      <c r="Y142" s="248"/>
      <c r="Z142" s="248"/>
      <c r="AA142" s="248"/>
    </row>
    <row r="143" spans="1:143" s="262" customFormat="1" x14ac:dyDescent="0.25">
      <c r="A143" s="274"/>
      <c r="B143" s="274" t="s">
        <v>52</v>
      </c>
      <c r="C143" s="274"/>
      <c r="D143" s="275"/>
      <c r="E143" s="274"/>
      <c r="F143" s="249" t="s">
        <v>81</v>
      </c>
      <c r="G143" s="177"/>
      <c r="H143" s="146"/>
      <c r="I143" s="177"/>
      <c r="J143" s="177"/>
      <c r="K143" s="177"/>
      <c r="L143" s="248"/>
      <c r="M143" s="248"/>
      <c r="N143" s="248"/>
      <c r="O143" s="248"/>
      <c r="P143" s="248"/>
      <c r="Q143" s="248"/>
      <c r="R143" s="248"/>
      <c r="S143" s="248"/>
      <c r="T143" s="248"/>
      <c r="U143" s="248"/>
      <c r="V143" s="248"/>
      <c r="W143" s="248"/>
      <c r="X143" s="248"/>
      <c r="Y143" s="248"/>
      <c r="Z143" s="248"/>
      <c r="AA143" s="248"/>
    </row>
    <row r="144" spans="1:143" s="262" customFormat="1" x14ac:dyDescent="0.25">
      <c r="A144" s="274"/>
      <c r="B144" s="274" t="s">
        <v>53</v>
      </c>
      <c r="C144" s="274"/>
      <c r="D144" s="275"/>
      <c r="E144" s="274"/>
      <c r="F144" s="249" t="s">
        <v>81</v>
      </c>
      <c r="G144" s="177"/>
      <c r="H144" s="146"/>
      <c r="I144" s="177"/>
      <c r="J144" s="177"/>
      <c r="K144" s="177"/>
      <c r="L144" s="248"/>
      <c r="M144" s="248"/>
      <c r="N144" s="248"/>
      <c r="O144" s="248"/>
      <c r="P144" s="248"/>
      <c r="Q144" s="248"/>
      <c r="R144" s="248"/>
      <c r="S144" s="248"/>
      <c r="T144" s="248"/>
      <c r="U144" s="248"/>
      <c r="V144" s="248"/>
      <c r="W144" s="248"/>
      <c r="X144" s="248"/>
      <c r="Y144" s="248"/>
      <c r="Z144" s="248"/>
      <c r="AA144" s="248"/>
    </row>
    <row r="145" spans="1:27" s="262" customFormat="1" x14ac:dyDescent="0.25">
      <c r="A145" s="274"/>
      <c r="B145" s="274" t="s">
        <v>54</v>
      </c>
      <c r="C145" s="274"/>
      <c r="D145" s="275"/>
      <c r="E145" s="274"/>
      <c r="F145" s="249" t="s">
        <v>75</v>
      </c>
      <c r="G145" s="177"/>
      <c r="H145" s="146"/>
      <c r="I145" s="177"/>
      <c r="J145" s="177"/>
      <c r="K145" s="177"/>
      <c r="L145" s="248"/>
      <c r="M145" s="248"/>
      <c r="N145" s="248"/>
      <c r="O145" s="248"/>
      <c r="P145" s="248"/>
      <c r="Q145" s="248"/>
      <c r="R145" s="248"/>
      <c r="S145" s="248"/>
      <c r="T145" s="248"/>
      <c r="U145" s="248"/>
      <c r="V145" s="248"/>
      <c r="W145" s="248"/>
      <c r="X145" s="248"/>
      <c r="Y145" s="248"/>
      <c r="Z145" s="248"/>
      <c r="AA145" s="248"/>
    </row>
    <row r="146" spans="1:27" s="262" customFormat="1" x14ac:dyDescent="0.25">
      <c r="A146" s="274"/>
      <c r="B146" s="274" t="s">
        <v>55</v>
      </c>
      <c r="C146" s="274"/>
      <c r="D146" s="275"/>
      <c r="E146" s="274"/>
      <c r="F146" s="249" t="s">
        <v>75</v>
      </c>
      <c r="G146" s="177"/>
      <c r="H146" s="146"/>
      <c r="I146" s="177"/>
      <c r="J146" s="177"/>
      <c r="K146" s="177"/>
      <c r="L146" s="248"/>
      <c r="M146" s="248"/>
      <c r="N146" s="248"/>
      <c r="O146" s="248"/>
      <c r="P146" s="248"/>
      <c r="Q146" s="248"/>
      <c r="R146" s="248"/>
      <c r="S146" s="248"/>
      <c r="T146" s="248"/>
      <c r="U146" s="248"/>
      <c r="V146" s="248"/>
      <c r="W146" s="248"/>
      <c r="X146" s="248"/>
      <c r="Y146" s="248"/>
      <c r="Z146" s="248"/>
      <c r="AA146" s="248"/>
    </row>
    <row r="147" spans="1:27" s="262" customFormat="1" x14ac:dyDescent="0.25">
      <c r="A147" s="274"/>
      <c r="B147" s="274"/>
      <c r="C147" s="274"/>
      <c r="D147" s="275"/>
      <c r="E147" s="274"/>
      <c r="F147" s="249"/>
      <c r="G147" s="177"/>
      <c r="H147" s="146"/>
      <c r="I147" s="177"/>
      <c r="J147" s="177"/>
      <c r="K147" s="177"/>
      <c r="L147" s="248"/>
      <c r="M147" s="248"/>
      <c r="N147" s="248"/>
      <c r="O147" s="248"/>
      <c r="P147" s="248"/>
      <c r="Q147" s="248"/>
      <c r="R147" s="248"/>
      <c r="S147" s="248"/>
      <c r="T147" s="248"/>
      <c r="U147" s="248"/>
      <c r="V147" s="248"/>
      <c r="W147" s="248"/>
      <c r="X147" s="248"/>
      <c r="Y147" s="248"/>
      <c r="Z147" s="248"/>
      <c r="AA147" s="248"/>
    </row>
    <row r="148" spans="1:27" s="262" customFormat="1" x14ac:dyDescent="0.25">
      <c r="A148" s="273" t="s">
        <v>145</v>
      </c>
      <c r="B148" s="274"/>
      <c r="C148" s="274"/>
      <c r="D148" s="275"/>
      <c r="E148" s="274"/>
      <c r="F148" s="249"/>
      <c r="G148" s="177">
        <v>27</v>
      </c>
      <c r="H148" s="146"/>
      <c r="I148" s="177"/>
      <c r="J148" s="177"/>
      <c r="K148" s="177"/>
      <c r="L148" s="248"/>
      <c r="M148" s="248"/>
      <c r="N148" s="248"/>
      <c r="O148" s="248"/>
      <c r="P148" s="248"/>
      <c r="Q148" s="248"/>
      <c r="R148" s="248"/>
      <c r="S148" s="248"/>
      <c r="T148" s="248"/>
      <c r="U148" s="248"/>
      <c r="V148" s="248"/>
      <c r="W148" s="248"/>
      <c r="X148" s="248"/>
      <c r="Y148" s="248"/>
      <c r="Z148" s="248"/>
      <c r="AA148" s="248"/>
    </row>
    <row r="149" spans="1:27" s="262" customFormat="1" x14ac:dyDescent="0.25">
      <c r="A149" s="274"/>
      <c r="B149" s="274" t="s">
        <v>71</v>
      </c>
      <c r="C149" s="274"/>
      <c r="D149" s="275"/>
      <c r="E149" s="274"/>
      <c r="F149" s="249"/>
      <c r="G149" s="177"/>
      <c r="H149" s="146"/>
      <c r="I149" s="177"/>
      <c r="J149" s="177"/>
      <c r="K149" s="177"/>
      <c r="L149" s="248"/>
      <c r="M149" s="248"/>
      <c r="N149" s="248"/>
      <c r="O149" s="248"/>
      <c r="P149" s="248"/>
      <c r="Q149" s="248"/>
      <c r="R149" s="248"/>
      <c r="S149" s="248"/>
      <c r="T149" s="248"/>
      <c r="U149" s="248"/>
      <c r="V149" s="248"/>
      <c r="W149" s="248"/>
      <c r="X149" s="248"/>
      <c r="Y149" s="248"/>
      <c r="Z149" s="248"/>
      <c r="AA149" s="248"/>
    </row>
    <row r="150" spans="1:27" s="262" customFormat="1" x14ac:dyDescent="0.25">
      <c r="A150" s="274"/>
      <c r="B150" s="274" t="s">
        <v>56</v>
      </c>
      <c r="C150" s="274"/>
      <c r="D150" s="275"/>
      <c r="E150" s="274"/>
      <c r="F150" s="249"/>
      <c r="G150" s="177"/>
      <c r="H150" s="146"/>
      <c r="I150" s="177"/>
      <c r="J150" s="177"/>
      <c r="K150" s="177"/>
      <c r="L150" s="248"/>
      <c r="M150" s="248"/>
      <c r="N150" s="248"/>
      <c r="O150" s="248"/>
      <c r="P150" s="248"/>
      <c r="Q150" s="248"/>
      <c r="R150" s="248"/>
      <c r="S150" s="248"/>
      <c r="T150" s="248"/>
      <c r="U150" s="248"/>
      <c r="V150" s="248"/>
      <c r="W150" s="248"/>
      <c r="X150" s="248"/>
      <c r="Y150" s="248"/>
      <c r="Z150" s="248"/>
      <c r="AA150" s="248"/>
    </row>
    <row r="151" spans="1:27" s="262" customFormat="1" x14ac:dyDescent="0.25">
      <c r="A151" s="274"/>
      <c r="B151" s="274" t="s">
        <v>58</v>
      </c>
      <c r="C151" s="274"/>
      <c r="D151" s="275"/>
      <c r="E151" s="274"/>
      <c r="F151" s="249"/>
      <c r="G151" s="177"/>
      <c r="H151" s="146"/>
      <c r="I151" s="177"/>
      <c r="J151" s="177"/>
      <c r="K151" s="177"/>
      <c r="L151" s="248"/>
      <c r="M151" s="248"/>
      <c r="N151" s="248"/>
      <c r="O151" s="248"/>
      <c r="P151" s="248"/>
      <c r="Q151" s="248"/>
      <c r="R151" s="248"/>
      <c r="S151" s="248"/>
      <c r="T151" s="248"/>
      <c r="U151" s="248"/>
      <c r="V151" s="248"/>
      <c r="W151" s="248"/>
      <c r="X151" s="248"/>
      <c r="Y151" s="248"/>
      <c r="Z151" s="248"/>
      <c r="AA151" s="248"/>
    </row>
    <row r="152" spans="1:27" s="262" customFormat="1" x14ac:dyDescent="0.25">
      <c r="A152" s="274"/>
      <c r="B152" s="274"/>
      <c r="C152" s="274"/>
      <c r="D152" s="275"/>
      <c r="E152" s="274"/>
      <c r="F152" s="249"/>
      <c r="G152" s="177"/>
      <c r="H152" s="146"/>
      <c r="I152" s="177"/>
      <c r="J152" s="177"/>
      <c r="K152" s="177"/>
      <c r="L152" s="248"/>
      <c r="M152" s="248"/>
      <c r="N152" s="248"/>
      <c r="O152" s="248"/>
      <c r="P152" s="248"/>
      <c r="Q152" s="248"/>
      <c r="R152" s="248"/>
      <c r="S152" s="248"/>
      <c r="T152" s="248"/>
      <c r="U152" s="248"/>
      <c r="V152" s="248"/>
      <c r="W152" s="248"/>
      <c r="X152" s="248"/>
      <c r="Y152" s="248"/>
      <c r="Z152" s="248"/>
      <c r="AA152" s="248"/>
    </row>
    <row r="153" spans="1:27" s="262" customFormat="1" x14ac:dyDescent="0.25">
      <c r="A153" s="273" t="s">
        <v>57</v>
      </c>
      <c r="B153" s="274"/>
      <c r="C153" s="274"/>
      <c r="D153" s="275"/>
      <c r="E153" s="274"/>
      <c r="F153" s="249" t="s">
        <v>78</v>
      </c>
      <c r="G153" s="177">
        <v>28</v>
      </c>
      <c r="H153" s="146"/>
      <c r="I153" s="177"/>
      <c r="J153" s="177"/>
      <c r="K153" s="177"/>
      <c r="L153" s="248"/>
      <c r="M153" s="248"/>
      <c r="N153" s="248"/>
      <c r="O153" s="248"/>
      <c r="P153" s="248"/>
      <c r="Q153" s="248"/>
      <c r="R153" s="248"/>
      <c r="S153" s="248"/>
      <c r="T153" s="248"/>
      <c r="U153" s="248"/>
      <c r="V153" s="248"/>
      <c r="W153" s="248"/>
      <c r="X153" s="248"/>
      <c r="Y153" s="248"/>
      <c r="Z153" s="248"/>
      <c r="AA153" s="248"/>
    </row>
    <row r="154" spans="1:27" s="262" customFormat="1" x14ac:dyDescent="0.25">
      <c r="A154" s="274"/>
      <c r="B154" s="274" t="s">
        <v>61</v>
      </c>
      <c r="C154" s="274"/>
      <c r="D154" s="275"/>
      <c r="E154" s="274"/>
      <c r="F154" s="249"/>
      <c r="G154" s="177"/>
      <c r="H154" s="146"/>
      <c r="I154" s="177"/>
      <c r="J154" s="177"/>
      <c r="K154" s="177"/>
      <c r="L154" s="248"/>
      <c r="M154" s="248"/>
      <c r="N154" s="248"/>
      <c r="O154" s="248"/>
      <c r="P154" s="248"/>
      <c r="Q154" s="248"/>
      <c r="R154" s="248"/>
      <c r="S154" s="248"/>
      <c r="T154" s="248"/>
      <c r="U154" s="248"/>
      <c r="V154" s="248"/>
      <c r="W154" s="248"/>
      <c r="X154" s="248"/>
      <c r="Y154" s="248"/>
      <c r="Z154" s="248"/>
      <c r="AA154" s="248"/>
    </row>
    <row r="155" spans="1:27" s="262" customFormat="1" x14ac:dyDescent="0.25">
      <c r="A155" s="274"/>
      <c r="B155" s="274" t="s">
        <v>56</v>
      </c>
      <c r="C155" s="274"/>
      <c r="D155" s="275"/>
      <c r="E155" s="274"/>
      <c r="F155" s="249"/>
      <c r="G155" s="177"/>
      <c r="H155" s="146"/>
      <c r="I155" s="177"/>
      <c r="J155" s="177"/>
      <c r="K155" s="177"/>
      <c r="L155" s="248"/>
      <c r="M155" s="248"/>
      <c r="N155" s="248"/>
      <c r="O155" s="248"/>
      <c r="P155" s="248"/>
      <c r="Q155" s="248"/>
      <c r="R155" s="248"/>
      <c r="S155" s="248"/>
      <c r="T155" s="248"/>
      <c r="U155" s="248"/>
      <c r="V155" s="248"/>
      <c r="W155" s="248"/>
      <c r="X155" s="248"/>
      <c r="Y155" s="248"/>
      <c r="Z155" s="248"/>
      <c r="AA155" s="248"/>
    </row>
    <row r="156" spans="1:27" s="262" customFormat="1" x14ac:dyDescent="0.25">
      <c r="A156" s="274"/>
      <c r="B156" s="274" t="s">
        <v>58</v>
      </c>
      <c r="C156" s="274"/>
      <c r="D156" s="275"/>
      <c r="E156" s="274"/>
      <c r="F156" s="249"/>
      <c r="G156" s="177"/>
      <c r="H156" s="146"/>
      <c r="I156" s="177"/>
      <c r="J156" s="177"/>
      <c r="K156" s="177"/>
      <c r="L156" s="248"/>
      <c r="M156" s="248"/>
      <c r="N156" s="248"/>
      <c r="O156" s="248"/>
      <c r="P156" s="248"/>
      <c r="Q156" s="248"/>
      <c r="R156" s="248"/>
      <c r="S156" s="248"/>
      <c r="T156" s="248"/>
      <c r="U156" s="248"/>
      <c r="V156" s="248"/>
      <c r="W156" s="248"/>
      <c r="X156" s="248"/>
      <c r="Y156" s="248"/>
      <c r="Z156" s="248"/>
      <c r="AA156" s="248"/>
    </row>
    <row r="157" spans="1:27" s="262" customFormat="1" x14ac:dyDescent="0.25">
      <c r="A157" s="274"/>
      <c r="B157" s="274"/>
      <c r="C157" s="274"/>
      <c r="D157" s="275"/>
      <c r="E157" s="274"/>
      <c r="F157" s="249"/>
      <c r="G157" s="177"/>
      <c r="H157" s="146"/>
      <c r="I157" s="177"/>
      <c r="J157" s="177"/>
      <c r="K157" s="177"/>
      <c r="L157" s="248"/>
      <c r="M157" s="248"/>
      <c r="N157" s="248"/>
      <c r="O157" s="248"/>
      <c r="P157" s="248"/>
      <c r="Q157" s="248"/>
      <c r="R157" s="248"/>
      <c r="S157" s="248"/>
      <c r="T157" s="248"/>
      <c r="U157" s="248"/>
      <c r="V157" s="248"/>
      <c r="W157" s="248"/>
      <c r="X157" s="248"/>
      <c r="Y157" s="248"/>
      <c r="Z157" s="248"/>
      <c r="AA157" s="248"/>
    </row>
    <row r="158" spans="1:27" s="262" customFormat="1" x14ac:dyDescent="0.25">
      <c r="A158" s="273" t="s">
        <v>59</v>
      </c>
      <c r="B158" s="274"/>
      <c r="C158" s="274"/>
      <c r="D158" s="275"/>
      <c r="E158" s="274"/>
      <c r="F158" s="249"/>
      <c r="G158" s="177">
        <v>29</v>
      </c>
      <c r="H158" s="146"/>
      <c r="I158" s="177"/>
      <c r="J158" s="177"/>
      <c r="K158" s="177"/>
      <c r="L158" s="248"/>
      <c r="M158" s="248"/>
      <c r="N158" s="248"/>
      <c r="O158" s="248"/>
      <c r="P158" s="248"/>
      <c r="Q158" s="248"/>
      <c r="R158" s="248"/>
      <c r="S158" s="248"/>
      <c r="T158" s="248"/>
      <c r="U158" s="248"/>
      <c r="V158" s="248"/>
      <c r="W158" s="248"/>
      <c r="X158" s="248"/>
      <c r="Y158" s="248"/>
      <c r="Z158" s="248"/>
      <c r="AA158" s="248"/>
    </row>
    <row r="159" spans="1:27" s="262" customFormat="1" x14ac:dyDescent="0.25">
      <c r="A159" s="274"/>
      <c r="B159" s="274" t="s">
        <v>60</v>
      </c>
      <c r="C159" s="274"/>
      <c r="D159" s="275"/>
      <c r="E159" s="274"/>
      <c r="F159" s="249" t="s">
        <v>79</v>
      </c>
      <c r="G159" s="177"/>
      <c r="H159" s="182">
        <f t="shared" ref="H159" si="18">I159+J159+K159</f>
        <v>0</v>
      </c>
      <c r="I159" s="177"/>
      <c r="J159" s="177"/>
      <c r="K159" s="177"/>
      <c r="L159" s="248"/>
      <c r="M159" s="248"/>
      <c r="N159" s="248"/>
      <c r="O159" s="248"/>
      <c r="P159" s="248"/>
      <c r="Q159" s="248"/>
      <c r="R159" s="248"/>
      <c r="S159" s="248"/>
      <c r="T159" s="248"/>
      <c r="U159" s="248"/>
      <c r="V159" s="248"/>
      <c r="W159" s="248"/>
      <c r="X159" s="248"/>
      <c r="Y159" s="248"/>
      <c r="Z159" s="248"/>
      <c r="AA159" s="248"/>
    </row>
    <row r="160" spans="1:27" s="262" customFormat="1" x14ac:dyDescent="0.25">
      <c r="A160" s="274"/>
      <c r="B160" s="274" t="s">
        <v>56</v>
      </c>
      <c r="C160" s="274"/>
      <c r="D160" s="275"/>
      <c r="E160" s="274"/>
      <c r="F160" s="249"/>
      <c r="G160" s="177"/>
      <c r="H160" s="146"/>
      <c r="I160" s="177"/>
      <c r="J160" s="177"/>
      <c r="K160" s="177"/>
      <c r="L160" s="248"/>
      <c r="M160" s="248"/>
      <c r="N160" s="248"/>
      <c r="O160" s="248"/>
      <c r="P160" s="248"/>
      <c r="Q160" s="248"/>
      <c r="R160" s="248"/>
      <c r="S160" s="248"/>
      <c r="T160" s="248"/>
      <c r="U160" s="248"/>
      <c r="V160" s="248"/>
      <c r="W160" s="248"/>
      <c r="X160" s="248"/>
      <c r="Y160" s="248"/>
      <c r="Z160" s="248"/>
      <c r="AA160" s="248"/>
    </row>
    <row r="161" spans="1:27" s="262" customFormat="1" x14ac:dyDescent="0.25">
      <c r="A161" s="274"/>
      <c r="B161" s="274" t="s">
        <v>58</v>
      </c>
      <c r="C161" s="274"/>
      <c r="D161" s="275"/>
      <c r="E161" s="274"/>
      <c r="F161" s="249"/>
      <c r="G161" s="177"/>
      <c r="H161" s="146"/>
      <c r="I161" s="177"/>
      <c r="J161" s="177"/>
      <c r="K161" s="177"/>
      <c r="L161" s="248"/>
      <c r="M161" s="248"/>
      <c r="N161" s="248"/>
      <c r="O161" s="248"/>
      <c r="P161" s="248"/>
      <c r="Q161" s="248"/>
      <c r="R161" s="248"/>
      <c r="S161" s="248"/>
      <c r="T161" s="248"/>
      <c r="U161" s="248"/>
      <c r="V161" s="248"/>
      <c r="W161" s="248"/>
      <c r="X161" s="248"/>
      <c r="Y161" s="248"/>
      <c r="Z161" s="248"/>
      <c r="AA161" s="248"/>
    </row>
    <row r="162" spans="1:27" s="262" customFormat="1" x14ac:dyDescent="0.25">
      <c r="A162" s="274"/>
      <c r="B162" s="274"/>
      <c r="C162" s="274"/>
      <c r="D162" s="275"/>
      <c r="E162" s="274"/>
      <c r="F162" s="249"/>
      <c r="G162" s="177"/>
      <c r="H162" s="146"/>
      <c r="I162" s="177"/>
      <c r="J162" s="177"/>
      <c r="K162" s="177"/>
      <c r="L162" s="248"/>
      <c r="M162" s="248"/>
      <c r="N162" s="248"/>
      <c r="O162" s="248"/>
      <c r="P162" s="248"/>
      <c r="Q162" s="248"/>
      <c r="R162" s="248"/>
      <c r="S162" s="248"/>
      <c r="T162" s="248"/>
      <c r="U162" s="248"/>
      <c r="V162" s="248"/>
      <c r="W162" s="248"/>
      <c r="X162" s="248"/>
      <c r="Y162" s="248"/>
      <c r="Z162" s="248"/>
      <c r="AA162" s="248"/>
    </row>
    <row r="163" spans="1:27" s="262" customFormat="1" x14ac:dyDescent="0.25">
      <c r="A163" s="273" t="s">
        <v>62</v>
      </c>
      <c r="B163" s="273"/>
      <c r="C163" s="273"/>
      <c r="D163" s="275"/>
      <c r="E163" s="274"/>
      <c r="F163" s="249"/>
      <c r="G163" s="177">
        <v>30</v>
      </c>
      <c r="H163" s="146"/>
      <c r="I163" s="177"/>
      <c r="J163" s="177"/>
      <c r="K163" s="177"/>
      <c r="L163" s="248"/>
      <c r="M163" s="248"/>
      <c r="N163" s="248"/>
      <c r="O163" s="248"/>
      <c r="P163" s="248"/>
      <c r="Q163" s="248"/>
      <c r="R163" s="248"/>
      <c r="S163" s="248"/>
      <c r="T163" s="248"/>
      <c r="U163" s="248"/>
      <c r="V163" s="248"/>
      <c r="W163" s="248"/>
      <c r="X163" s="248"/>
      <c r="Y163" s="248"/>
      <c r="Z163" s="248"/>
      <c r="AA163" s="248"/>
    </row>
    <row r="164" spans="1:27" s="262" customFormat="1" x14ac:dyDescent="0.25">
      <c r="A164" s="274"/>
      <c r="B164" s="274" t="s">
        <v>65</v>
      </c>
      <c r="C164" s="274"/>
      <c r="D164" s="275"/>
      <c r="E164" s="274"/>
      <c r="F164" s="249" t="s">
        <v>80</v>
      </c>
      <c r="G164" s="177"/>
      <c r="H164" s="146"/>
      <c r="I164" s="177"/>
      <c r="J164" s="177"/>
      <c r="K164" s="177"/>
      <c r="L164" s="248"/>
      <c r="M164" s="248"/>
      <c r="N164" s="248"/>
      <c r="O164" s="248"/>
      <c r="P164" s="248"/>
      <c r="Q164" s="248"/>
      <c r="R164" s="248"/>
      <c r="S164" s="248"/>
      <c r="T164" s="248"/>
      <c r="U164" s="248"/>
      <c r="V164" s="248"/>
      <c r="W164" s="248"/>
      <c r="X164" s="248"/>
      <c r="Y164" s="248"/>
      <c r="Z164" s="248"/>
      <c r="AA164" s="248"/>
    </row>
    <row r="165" spans="1:27" s="262" customFormat="1" x14ac:dyDescent="0.25">
      <c r="A165" s="274"/>
      <c r="B165" s="274" t="s">
        <v>63</v>
      </c>
      <c r="C165" s="274"/>
      <c r="D165" s="275"/>
      <c r="E165" s="274"/>
      <c r="F165" s="249"/>
      <c r="G165" s="177"/>
      <c r="H165" s="146"/>
      <c r="I165" s="177"/>
      <c r="J165" s="177"/>
      <c r="K165" s="177"/>
      <c r="L165" s="248"/>
      <c r="M165" s="248"/>
      <c r="N165" s="248"/>
      <c r="O165" s="248"/>
      <c r="P165" s="248"/>
      <c r="Q165" s="248"/>
      <c r="R165" s="248"/>
      <c r="S165" s="248"/>
      <c r="T165" s="248"/>
      <c r="U165" s="248"/>
      <c r="V165" s="248"/>
      <c r="W165" s="248"/>
      <c r="X165" s="248"/>
      <c r="Y165" s="248"/>
      <c r="Z165" s="248"/>
      <c r="AA165" s="248"/>
    </row>
    <row r="166" spans="1:27" s="262" customFormat="1" x14ac:dyDescent="0.25">
      <c r="A166" s="274"/>
      <c r="B166" s="274" t="s">
        <v>64</v>
      </c>
      <c r="C166" s="274"/>
      <c r="D166" s="275"/>
      <c r="E166" s="274"/>
      <c r="F166" s="249"/>
      <c r="G166" s="177"/>
      <c r="H166" s="146"/>
      <c r="I166" s="177"/>
      <c r="J166" s="177"/>
      <c r="K166" s="177"/>
      <c r="L166" s="248"/>
      <c r="M166" s="248"/>
      <c r="N166" s="248"/>
      <c r="O166" s="248"/>
      <c r="P166" s="248"/>
      <c r="Q166" s="248"/>
      <c r="R166" s="248"/>
      <c r="S166" s="248"/>
      <c r="T166" s="248"/>
      <c r="U166" s="248"/>
      <c r="V166" s="248"/>
      <c r="W166" s="248"/>
      <c r="X166" s="248"/>
      <c r="Y166" s="248"/>
      <c r="Z166" s="248"/>
      <c r="AA166" s="248"/>
    </row>
    <row r="167" spans="1:27" s="262" customFormat="1" x14ac:dyDescent="0.25">
      <c r="A167" s="274"/>
      <c r="B167" s="274"/>
      <c r="C167" s="274"/>
      <c r="D167" s="275"/>
      <c r="E167" s="274"/>
      <c r="F167" s="249"/>
      <c r="G167" s="177"/>
      <c r="H167" s="146"/>
      <c r="I167" s="177"/>
      <c r="J167" s="177"/>
      <c r="K167" s="177"/>
      <c r="L167" s="248"/>
      <c r="M167" s="248"/>
      <c r="N167" s="248"/>
      <c r="O167" s="248"/>
      <c r="P167" s="248"/>
      <c r="Q167" s="248"/>
      <c r="R167" s="248"/>
      <c r="S167" s="248"/>
      <c r="T167" s="248"/>
      <c r="U167" s="248"/>
      <c r="V167" s="248"/>
      <c r="W167" s="248"/>
      <c r="X167" s="248"/>
      <c r="Y167" s="248"/>
      <c r="Z167" s="248"/>
      <c r="AA167" s="248"/>
    </row>
    <row r="168" spans="1:27" s="262" customFormat="1" x14ac:dyDescent="0.25">
      <c r="A168" s="273" t="s">
        <v>373</v>
      </c>
      <c r="B168" s="273"/>
      <c r="C168" s="273"/>
      <c r="D168" s="275"/>
      <c r="E168" s="274"/>
      <c r="F168" s="249"/>
      <c r="G168" s="177">
        <v>31</v>
      </c>
      <c r="H168" s="146"/>
      <c r="I168" s="177"/>
      <c r="J168" s="177"/>
      <c r="K168" s="177"/>
      <c r="L168" s="248"/>
      <c r="M168" s="248"/>
      <c r="N168" s="248"/>
      <c r="O168" s="248"/>
      <c r="P168" s="248"/>
      <c r="Q168" s="248"/>
      <c r="R168" s="248"/>
      <c r="S168" s="248"/>
      <c r="T168" s="248"/>
      <c r="U168" s="248"/>
      <c r="V168" s="248"/>
      <c r="W168" s="248"/>
      <c r="X168" s="248"/>
      <c r="Y168" s="248"/>
      <c r="Z168" s="248"/>
      <c r="AA168" s="248"/>
    </row>
    <row r="169" spans="1:27" s="262" customFormat="1" x14ac:dyDescent="0.25">
      <c r="A169" s="274"/>
      <c r="B169" s="275" t="s">
        <v>93</v>
      </c>
      <c r="C169" s="275"/>
      <c r="D169" s="275"/>
      <c r="E169" s="274"/>
      <c r="F169" s="249" t="s">
        <v>80</v>
      </c>
      <c r="G169" s="177"/>
      <c r="H169" s="146"/>
      <c r="I169" s="177"/>
      <c r="J169" s="177"/>
      <c r="K169" s="177"/>
      <c r="L169" s="248"/>
      <c r="M169" s="248"/>
      <c r="N169" s="248"/>
      <c r="O169" s="248"/>
      <c r="P169" s="248"/>
      <c r="Q169" s="248"/>
      <c r="R169" s="248"/>
      <c r="S169" s="248"/>
      <c r="T169" s="248"/>
      <c r="U169" s="248"/>
      <c r="V169" s="248"/>
      <c r="W169" s="248"/>
      <c r="X169" s="248"/>
      <c r="Y169" s="248"/>
      <c r="Z169" s="248"/>
      <c r="AA169" s="248"/>
    </row>
    <row r="170" spans="1:27" s="262" customFormat="1" x14ac:dyDescent="0.25">
      <c r="A170" s="274"/>
      <c r="B170" s="275" t="s">
        <v>94</v>
      </c>
      <c r="C170" s="275"/>
      <c r="D170" s="275"/>
      <c r="E170" s="274"/>
      <c r="F170" s="249"/>
      <c r="G170" s="177"/>
      <c r="H170" s="146"/>
      <c r="I170" s="177"/>
      <c r="J170" s="177"/>
      <c r="K170" s="177"/>
      <c r="L170" s="248"/>
      <c r="M170" s="248"/>
      <c r="N170" s="248"/>
      <c r="O170" s="248"/>
      <c r="P170" s="248"/>
      <c r="Q170" s="248"/>
      <c r="R170" s="248"/>
      <c r="S170" s="248"/>
      <c r="T170" s="248"/>
      <c r="U170" s="248"/>
      <c r="V170" s="248"/>
      <c r="W170" s="248"/>
      <c r="X170" s="248"/>
      <c r="Y170" s="248"/>
      <c r="Z170" s="248"/>
      <c r="AA170" s="248"/>
    </row>
    <row r="171" spans="1:27" s="262" customFormat="1" x14ac:dyDescent="0.25">
      <c r="A171" s="274"/>
      <c r="B171" s="274" t="s">
        <v>64</v>
      </c>
      <c r="C171" s="274"/>
      <c r="D171" s="275"/>
      <c r="E171" s="274"/>
      <c r="F171" s="249"/>
      <c r="G171" s="177"/>
      <c r="H171" s="146"/>
      <c r="I171" s="177"/>
      <c r="J171" s="177"/>
      <c r="K171" s="177"/>
      <c r="L171" s="248"/>
      <c r="M171" s="248"/>
      <c r="N171" s="248"/>
      <c r="O171" s="248"/>
      <c r="P171" s="248"/>
      <c r="Q171" s="248"/>
      <c r="R171" s="248"/>
      <c r="S171" s="248"/>
      <c r="T171" s="248"/>
      <c r="U171" s="248"/>
      <c r="V171" s="248"/>
      <c r="W171" s="248"/>
      <c r="X171" s="248"/>
      <c r="Y171" s="248"/>
      <c r="Z171" s="248"/>
      <c r="AA171" s="248"/>
    </row>
    <row r="172" spans="1:27" s="262" customFormat="1" x14ac:dyDescent="0.25">
      <c r="A172" s="274"/>
      <c r="B172" s="274"/>
      <c r="C172" s="274"/>
      <c r="D172" s="275"/>
      <c r="E172" s="274"/>
      <c r="F172" s="249"/>
      <c r="G172" s="177"/>
      <c r="H172" s="146"/>
      <c r="I172" s="177"/>
      <c r="J172" s="177"/>
      <c r="K172" s="177"/>
      <c r="L172" s="248"/>
      <c r="M172" s="248"/>
      <c r="N172" s="248"/>
      <c r="O172" s="248"/>
      <c r="P172" s="248"/>
      <c r="Q172" s="248"/>
      <c r="R172" s="248"/>
      <c r="S172" s="248"/>
      <c r="T172" s="248"/>
      <c r="U172" s="248"/>
      <c r="V172" s="248"/>
      <c r="W172" s="248"/>
      <c r="X172" s="248"/>
      <c r="Y172" s="248"/>
      <c r="Z172" s="248"/>
      <c r="AA172" s="248"/>
    </row>
    <row r="173" spans="1:27" s="262" customFormat="1" x14ac:dyDescent="0.25">
      <c r="A173" s="274"/>
      <c r="B173" s="274"/>
      <c r="C173" s="274"/>
      <c r="D173" s="275"/>
      <c r="E173" s="274"/>
      <c r="F173" s="249"/>
      <c r="G173" s="177"/>
      <c r="H173" s="146"/>
      <c r="I173" s="177"/>
      <c r="J173" s="177"/>
      <c r="K173" s="177"/>
      <c r="L173" s="248"/>
      <c r="M173" s="248"/>
      <c r="N173" s="248"/>
      <c r="O173" s="248"/>
      <c r="P173" s="248"/>
      <c r="Q173" s="248"/>
      <c r="R173" s="248"/>
      <c r="S173" s="248"/>
      <c r="T173" s="248"/>
      <c r="U173" s="248"/>
      <c r="V173" s="248"/>
      <c r="W173" s="248"/>
      <c r="X173" s="248"/>
      <c r="Y173" s="248"/>
      <c r="Z173" s="248"/>
      <c r="AA173" s="248"/>
    </row>
    <row r="174" spans="1:27" s="262" customFormat="1" x14ac:dyDescent="0.25">
      <c r="A174" s="248"/>
      <c r="B174" s="248"/>
      <c r="C174" s="248"/>
      <c r="D174" s="248"/>
      <c r="E174" s="248"/>
      <c r="F174" s="248"/>
      <c r="G174" s="248"/>
      <c r="H174" s="248"/>
      <c r="I174" s="248"/>
      <c r="J174" s="248"/>
      <c r="K174" s="248"/>
      <c r="L174" s="248"/>
      <c r="M174" s="248"/>
      <c r="N174" s="248"/>
      <c r="O174" s="248"/>
      <c r="P174" s="248"/>
      <c r="Q174" s="248"/>
      <c r="R174" s="248"/>
      <c r="S174" s="248"/>
      <c r="T174" s="248"/>
      <c r="U174" s="248"/>
      <c r="V174" s="248"/>
      <c r="W174" s="248"/>
      <c r="X174" s="248"/>
      <c r="Y174" s="248"/>
      <c r="Z174" s="248"/>
      <c r="AA174" s="248"/>
    </row>
    <row r="175" spans="1:27" s="262" customFormat="1" x14ac:dyDescent="0.25">
      <c r="A175" s="248"/>
      <c r="B175" s="248"/>
      <c r="C175" s="248"/>
      <c r="D175" s="248"/>
      <c r="E175" s="248"/>
      <c r="F175" s="248"/>
      <c r="G175" s="248"/>
      <c r="H175" s="248"/>
      <c r="I175" s="248"/>
      <c r="J175" s="248"/>
      <c r="K175" s="248"/>
      <c r="L175" s="248"/>
      <c r="M175" s="248"/>
      <c r="N175" s="248"/>
      <c r="O175" s="248"/>
      <c r="P175" s="248"/>
      <c r="Q175" s="248"/>
      <c r="R175" s="248"/>
      <c r="S175" s="248"/>
      <c r="T175" s="248"/>
      <c r="U175" s="248"/>
      <c r="V175" s="248"/>
      <c r="W175" s="248"/>
      <c r="X175" s="248"/>
      <c r="Y175" s="248"/>
      <c r="Z175" s="248"/>
      <c r="AA175" s="248"/>
    </row>
    <row r="176" spans="1:27" s="262" customFormat="1" x14ac:dyDescent="0.25">
      <c r="A176" s="248"/>
      <c r="B176" s="248"/>
      <c r="C176" s="248"/>
      <c r="D176" s="248"/>
      <c r="E176" s="248"/>
      <c r="F176" s="248"/>
      <c r="G176" s="248"/>
      <c r="H176" s="248"/>
      <c r="I176" s="248"/>
      <c r="J176" s="248"/>
      <c r="K176" s="248"/>
      <c r="L176" s="248"/>
      <c r="M176" s="248"/>
      <c r="N176" s="248"/>
      <c r="O176" s="248"/>
      <c r="P176" s="248"/>
      <c r="Q176" s="248"/>
      <c r="R176" s="248"/>
      <c r="S176" s="248"/>
      <c r="T176" s="248"/>
      <c r="U176" s="248"/>
      <c r="V176" s="248"/>
      <c r="W176" s="248"/>
      <c r="X176" s="248"/>
      <c r="Y176" s="248"/>
      <c r="Z176" s="248"/>
      <c r="AA176" s="248"/>
    </row>
    <row r="177" spans="1:143" s="262" customFormat="1" x14ac:dyDescent="0.25">
      <c r="A177" s="248"/>
      <c r="B177" s="248"/>
      <c r="C177" s="248"/>
      <c r="D177" s="248"/>
      <c r="E177" s="248"/>
      <c r="F177" s="248"/>
      <c r="G177" s="248"/>
      <c r="H177" s="248"/>
      <c r="I177" s="248"/>
      <c r="J177" s="248"/>
      <c r="K177" s="248"/>
      <c r="L177" s="248"/>
      <c r="M177" s="248"/>
      <c r="N177" s="248"/>
      <c r="O177" s="248"/>
      <c r="P177" s="248"/>
      <c r="Q177" s="248"/>
      <c r="R177" s="248"/>
      <c r="S177" s="248"/>
      <c r="T177" s="248"/>
      <c r="U177" s="248"/>
      <c r="V177" s="248"/>
      <c r="W177" s="248"/>
      <c r="X177" s="248"/>
      <c r="Y177" s="248"/>
      <c r="Z177" s="248"/>
      <c r="AA177" s="248"/>
    </row>
    <row r="178" spans="1:143" x14ac:dyDescent="0.25">
      <c r="A178" s="2"/>
      <c r="B178" s="2"/>
      <c r="C178" s="2"/>
      <c r="D178" s="2"/>
      <c r="E178" s="2"/>
      <c r="F178" s="2"/>
      <c r="G178" s="2"/>
      <c r="H178" s="2"/>
      <c r="I178" s="2"/>
      <c r="J178" s="2"/>
      <c r="K178" s="2"/>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row>
    <row r="179" spans="1:143" x14ac:dyDescent="0.25">
      <c r="A179" s="2"/>
      <c r="B179" s="2"/>
      <c r="C179" s="2"/>
      <c r="D179" s="2"/>
      <c r="E179" s="2"/>
      <c r="F179" s="2"/>
      <c r="G179" s="2"/>
      <c r="H179" s="2"/>
      <c r="I179" s="2"/>
      <c r="J179" s="2"/>
      <c r="K179" s="2"/>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c r="ED179" s="26"/>
      <c r="EE179" s="26"/>
      <c r="EF179" s="26"/>
      <c r="EG179" s="26"/>
      <c r="EH179" s="26"/>
      <c r="EI179" s="26"/>
      <c r="EJ179" s="26"/>
      <c r="EK179" s="26"/>
      <c r="EL179" s="26"/>
      <c r="EM179" s="26"/>
    </row>
    <row r="180" spans="1:143" x14ac:dyDescent="0.25">
      <c r="A180" s="2"/>
      <c r="B180" s="2"/>
      <c r="C180" s="2"/>
      <c r="D180" s="2"/>
      <c r="E180" s="2"/>
      <c r="F180" s="2"/>
      <c r="G180" s="2"/>
      <c r="H180" s="2"/>
      <c r="I180" s="2"/>
      <c r="J180" s="2"/>
      <c r="K180" s="2"/>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26"/>
      <c r="EA180" s="26"/>
      <c r="EB180" s="26"/>
      <c r="EC180" s="26"/>
      <c r="ED180" s="26"/>
      <c r="EE180" s="26"/>
      <c r="EF180" s="26"/>
      <c r="EG180" s="26"/>
      <c r="EH180" s="26"/>
      <c r="EI180" s="26"/>
      <c r="EJ180" s="26"/>
      <c r="EK180" s="26"/>
      <c r="EL180" s="26"/>
      <c r="EM180" s="26"/>
    </row>
    <row r="181" spans="1:143" x14ac:dyDescent="0.25">
      <c r="A181" s="2"/>
      <c r="B181" s="2"/>
      <c r="C181" s="2"/>
      <c r="D181" s="2"/>
      <c r="E181" s="2"/>
      <c r="F181" s="2"/>
      <c r="G181" s="2"/>
      <c r="H181" s="2"/>
      <c r="I181" s="2"/>
      <c r="J181" s="2"/>
      <c r="K181" s="2"/>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c r="DX181" s="26"/>
      <c r="DY181" s="26"/>
      <c r="DZ181" s="26"/>
      <c r="EA181" s="26"/>
      <c r="EB181" s="26"/>
      <c r="EC181" s="26"/>
      <c r="ED181" s="26"/>
      <c r="EE181" s="26"/>
      <c r="EF181" s="26"/>
      <c r="EG181" s="26"/>
      <c r="EH181" s="26"/>
      <c r="EI181" s="26"/>
      <c r="EJ181" s="26"/>
      <c r="EK181" s="26"/>
      <c r="EL181" s="26"/>
      <c r="EM181" s="26"/>
    </row>
    <row r="182" spans="1:143" x14ac:dyDescent="0.25">
      <c r="A182" s="2"/>
      <c r="B182" s="2"/>
      <c r="C182" s="2"/>
      <c r="D182" s="2"/>
      <c r="E182" s="2"/>
      <c r="F182" s="2"/>
      <c r="G182" s="2"/>
      <c r="H182" s="2"/>
      <c r="I182" s="2"/>
      <c r="J182" s="2"/>
      <c r="K182" s="2"/>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c r="ED182" s="26"/>
      <c r="EE182" s="26"/>
      <c r="EF182" s="26"/>
      <c r="EG182" s="26"/>
      <c r="EH182" s="26"/>
      <c r="EI182" s="26"/>
      <c r="EJ182" s="26"/>
      <c r="EK182" s="26"/>
      <c r="EL182" s="26"/>
      <c r="EM182" s="26"/>
    </row>
    <row r="183" spans="1:143" x14ac:dyDescent="0.25">
      <c r="A183" s="2"/>
      <c r="B183" s="2"/>
      <c r="C183" s="2"/>
      <c r="D183" s="2"/>
      <c r="E183" s="2"/>
      <c r="F183" s="2"/>
      <c r="G183" s="2"/>
      <c r="H183" s="2"/>
      <c r="I183" s="2"/>
      <c r="J183" s="2"/>
      <c r="K183" s="2"/>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c r="DX183" s="26"/>
      <c r="DY183" s="26"/>
      <c r="DZ183" s="26"/>
      <c r="EA183" s="26"/>
      <c r="EB183" s="26"/>
      <c r="EC183" s="26"/>
      <c r="ED183" s="26"/>
      <c r="EE183" s="26"/>
      <c r="EF183" s="26"/>
      <c r="EG183" s="26"/>
      <c r="EH183" s="26"/>
      <c r="EI183" s="26"/>
      <c r="EJ183" s="26"/>
      <c r="EK183" s="26"/>
      <c r="EL183" s="26"/>
      <c r="EM183" s="26"/>
    </row>
    <row r="184" spans="1:143" x14ac:dyDescent="0.25">
      <c r="A184" s="2"/>
      <c r="B184" s="2"/>
      <c r="C184" s="2"/>
      <c r="D184" s="2"/>
      <c r="E184" s="2"/>
      <c r="F184" s="2"/>
      <c r="G184" s="2"/>
      <c r="H184" s="2"/>
      <c r="I184" s="2"/>
      <c r="J184" s="2"/>
      <c r="K184" s="2"/>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row>
    <row r="185" spans="1:143" x14ac:dyDescent="0.25">
      <c r="A185" s="2"/>
      <c r="B185" s="2"/>
      <c r="C185" s="2"/>
      <c r="D185" s="2"/>
      <c r="E185" s="2"/>
      <c r="F185" s="2"/>
      <c r="G185" s="2"/>
      <c r="H185" s="2"/>
      <c r="I185" s="2"/>
      <c r="J185" s="2"/>
      <c r="K185" s="2"/>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row>
    <row r="186" spans="1:143" x14ac:dyDescent="0.25">
      <c r="A186" s="2"/>
      <c r="B186" s="2"/>
      <c r="C186" s="2"/>
      <c r="D186" s="2"/>
      <c r="E186" s="2"/>
      <c r="F186" s="2"/>
      <c r="G186" s="2"/>
      <c r="H186" s="2"/>
      <c r="I186" s="2"/>
      <c r="J186" s="2"/>
      <c r="K186" s="2"/>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row>
    <row r="187" spans="1:143" x14ac:dyDescent="0.25">
      <c r="A187" s="2"/>
      <c r="B187" s="2"/>
      <c r="C187" s="2"/>
      <c r="D187" s="2"/>
      <c r="E187" s="2"/>
      <c r="F187" s="2"/>
      <c r="G187" s="2"/>
      <c r="H187" s="2"/>
      <c r="I187" s="2"/>
      <c r="J187" s="2"/>
      <c r="K187" s="2"/>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row>
    <row r="188" spans="1:143" x14ac:dyDescent="0.25">
      <c r="A188" s="2"/>
      <c r="B188" s="2"/>
      <c r="C188" s="2"/>
      <c r="D188" s="2"/>
      <c r="E188" s="2"/>
      <c r="F188" s="2"/>
      <c r="G188" s="2"/>
      <c r="H188" s="2"/>
      <c r="I188" s="2"/>
      <c r="J188" s="2"/>
      <c r="K188" s="2"/>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row>
    <row r="189" spans="1:143" x14ac:dyDescent="0.25">
      <c r="A189" s="2"/>
      <c r="B189" s="2"/>
      <c r="C189" s="2"/>
      <c r="D189" s="2"/>
      <c r="E189" s="2"/>
      <c r="F189" s="2"/>
      <c r="G189" s="2"/>
      <c r="H189" s="2"/>
      <c r="I189" s="2"/>
      <c r="J189" s="2"/>
      <c r="K189" s="2"/>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row>
    <row r="190" spans="1:143" x14ac:dyDescent="0.25">
      <c r="A190" s="2"/>
      <c r="B190" s="2"/>
      <c r="C190" s="2"/>
      <c r="D190" s="2"/>
      <c r="E190" s="2"/>
      <c r="F190" s="2"/>
      <c r="G190" s="2"/>
      <c r="H190" s="2"/>
      <c r="I190" s="2"/>
      <c r="J190" s="2"/>
      <c r="K190" s="2"/>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row>
    <row r="191" spans="1:143" x14ac:dyDescent="0.25">
      <c r="A191" s="2"/>
      <c r="B191" s="2"/>
      <c r="C191" s="2"/>
      <c r="D191" s="2"/>
      <c r="E191" s="2"/>
      <c r="F191" s="2"/>
      <c r="G191" s="2"/>
      <c r="H191" s="2"/>
      <c r="I191" s="2"/>
      <c r="J191" s="2"/>
      <c r="K191" s="2"/>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c r="ED191" s="26"/>
      <c r="EE191" s="26"/>
      <c r="EF191" s="26"/>
      <c r="EG191" s="26"/>
      <c r="EH191" s="26"/>
      <c r="EI191" s="26"/>
      <c r="EJ191" s="26"/>
      <c r="EK191" s="26"/>
      <c r="EL191" s="26"/>
      <c r="EM191" s="26"/>
    </row>
    <row r="192" spans="1:143" x14ac:dyDescent="0.25">
      <c r="A192" s="2"/>
      <c r="B192" s="2"/>
      <c r="C192" s="2"/>
      <c r="D192" s="2"/>
      <c r="E192" s="2"/>
      <c r="F192" s="2"/>
      <c r="G192" s="2"/>
      <c r="H192" s="2"/>
      <c r="I192" s="2"/>
      <c r="J192" s="2"/>
      <c r="K192" s="2"/>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row>
    <row r="193" spans="1:143" x14ac:dyDescent="0.25">
      <c r="A193" s="2"/>
      <c r="B193" s="2"/>
      <c r="C193" s="2"/>
      <c r="D193" s="2"/>
      <c r="E193" s="2"/>
      <c r="F193" s="2"/>
      <c r="G193" s="2"/>
      <c r="H193" s="2"/>
      <c r="I193" s="2"/>
      <c r="J193" s="2"/>
      <c r="K193" s="2"/>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row>
    <row r="194" spans="1:143" x14ac:dyDescent="0.25">
      <c r="A194" s="2"/>
      <c r="B194" s="2"/>
      <c r="C194" s="2"/>
      <c r="D194" s="2"/>
      <c r="E194" s="2"/>
      <c r="F194" s="2"/>
      <c r="G194" s="2"/>
      <c r="H194" s="2"/>
      <c r="I194" s="2"/>
      <c r="J194" s="2"/>
      <c r="K194" s="2"/>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row>
    <row r="195" spans="1:143" x14ac:dyDescent="0.25">
      <c r="A195" s="2"/>
      <c r="B195" s="2"/>
      <c r="C195" s="2"/>
      <c r="D195" s="2"/>
      <c r="E195" s="2"/>
      <c r="F195" s="2"/>
      <c r="G195" s="2"/>
      <c r="H195" s="2"/>
      <c r="I195" s="2"/>
      <c r="J195" s="2"/>
      <c r="K195" s="2"/>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row>
    <row r="196" spans="1:143" x14ac:dyDescent="0.25">
      <c r="A196" s="2"/>
      <c r="B196" s="2"/>
      <c r="C196" s="2"/>
      <c r="D196" s="2"/>
      <c r="E196" s="2"/>
      <c r="F196" s="2"/>
      <c r="G196" s="2"/>
      <c r="H196" s="2"/>
      <c r="I196" s="2"/>
      <c r="J196" s="2"/>
      <c r="K196" s="2"/>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row>
    <row r="197" spans="1:143" x14ac:dyDescent="0.25">
      <c r="A197" s="2"/>
      <c r="B197" s="2"/>
      <c r="C197" s="2"/>
      <c r="D197" s="2"/>
      <c r="E197" s="2"/>
      <c r="F197" s="2"/>
      <c r="G197" s="2"/>
      <c r="H197" s="2"/>
      <c r="I197" s="2"/>
      <c r="J197" s="2"/>
      <c r="K197" s="2"/>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c r="ED197" s="26"/>
      <c r="EE197" s="26"/>
      <c r="EF197" s="26"/>
      <c r="EG197" s="26"/>
      <c r="EH197" s="26"/>
      <c r="EI197" s="26"/>
      <c r="EJ197" s="26"/>
      <c r="EK197" s="26"/>
      <c r="EL197" s="26"/>
      <c r="EM197" s="26"/>
    </row>
    <row r="198" spans="1:143" x14ac:dyDescent="0.25">
      <c r="A198" s="2"/>
      <c r="B198" s="2"/>
      <c r="C198" s="2"/>
      <c r="D198" s="2"/>
      <c r="E198" s="2"/>
      <c r="F198" s="2"/>
      <c r="G198" s="2"/>
      <c r="H198" s="2"/>
      <c r="I198" s="2"/>
      <c r="J198" s="2"/>
      <c r="K198" s="2"/>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row>
    <row r="199" spans="1:143" x14ac:dyDescent="0.25">
      <c r="A199" s="2"/>
      <c r="B199" s="2"/>
      <c r="C199" s="2"/>
      <c r="D199" s="2"/>
      <c r="E199" s="2"/>
      <c r="F199" s="2"/>
      <c r="G199" s="2"/>
      <c r="H199" s="2"/>
      <c r="I199" s="2"/>
      <c r="J199" s="2"/>
      <c r="K199" s="2"/>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c r="ED199" s="26"/>
      <c r="EE199" s="26"/>
      <c r="EF199" s="26"/>
      <c r="EG199" s="26"/>
      <c r="EH199" s="26"/>
      <c r="EI199" s="26"/>
      <c r="EJ199" s="26"/>
      <c r="EK199" s="26"/>
      <c r="EL199" s="26"/>
      <c r="EM199" s="26"/>
    </row>
    <row r="200" spans="1:143" x14ac:dyDescent="0.25">
      <c r="A200" s="2"/>
      <c r="B200" s="2"/>
      <c r="C200" s="2"/>
      <c r="D200" s="2"/>
      <c r="E200" s="2"/>
      <c r="F200" s="2"/>
      <c r="G200" s="2"/>
      <c r="H200" s="2"/>
      <c r="I200" s="2"/>
      <c r="J200" s="2"/>
      <c r="K200" s="2"/>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c r="ED200" s="26"/>
      <c r="EE200" s="26"/>
      <c r="EF200" s="26"/>
      <c r="EG200" s="26"/>
      <c r="EH200" s="26"/>
      <c r="EI200" s="26"/>
      <c r="EJ200" s="26"/>
      <c r="EK200" s="26"/>
      <c r="EL200" s="26"/>
      <c r="EM200" s="26"/>
    </row>
    <row r="201" spans="1:143" x14ac:dyDescent="0.25">
      <c r="A201" s="2"/>
      <c r="B201" s="2"/>
      <c r="C201" s="2"/>
      <c r="D201" s="2"/>
      <c r="E201" s="2"/>
      <c r="F201" s="2"/>
      <c r="G201" s="2"/>
      <c r="H201" s="2"/>
      <c r="I201" s="2"/>
      <c r="J201" s="2"/>
      <c r="K201" s="2"/>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c r="ED201" s="26"/>
      <c r="EE201" s="26"/>
      <c r="EF201" s="26"/>
      <c r="EG201" s="26"/>
      <c r="EH201" s="26"/>
      <c r="EI201" s="26"/>
      <c r="EJ201" s="26"/>
      <c r="EK201" s="26"/>
      <c r="EL201" s="26"/>
      <c r="EM201" s="26"/>
    </row>
    <row r="202" spans="1:143" x14ac:dyDescent="0.25">
      <c r="A202" s="2"/>
      <c r="B202" s="2"/>
      <c r="C202" s="2"/>
      <c r="D202" s="2"/>
      <c r="E202" s="2"/>
      <c r="F202" s="2"/>
      <c r="G202" s="2"/>
      <c r="H202" s="2"/>
      <c r="I202" s="2"/>
      <c r="J202" s="2"/>
      <c r="K202" s="2"/>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c r="ED202" s="26"/>
      <c r="EE202" s="26"/>
      <c r="EF202" s="26"/>
      <c r="EG202" s="26"/>
      <c r="EH202" s="26"/>
      <c r="EI202" s="26"/>
      <c r="EJ202" s="26"/>
      <c r="EK202" s="26"/>
      <c r="EL202" s="26"/>
      <c r="EM202" s="26"/>
    </row>
    <row r="203" spans="1:143" x14ac:dyDescent="0.25">
      <c r="A203" s="2"/>
      <c r="B203" s="2"/>
      <c r="C203" s="2"/>
      <c r="D203" s="2"/>
      <c r="E203" s="2"/>
      <c r="F203" s="2"/>
      <c r="G203" s="2"/>
      <c r="H203" s="2"/>
      <c r="I203" s="2"/>
      <c r="J203" s="2"/>
      <c r="K203" s="2"/>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26"/>
      <c r="DX203" s="26"/>
      <c r="DY203" s="26"/>
      <c r="DZ203" s="26"/>
      <c r="EA203" s="26"/>
      <c r="EB203" s="26"/>
      <c r="EC203" s="26"/>
      <c r="ED203" s="26"/>
      <c r="EE203" s="26"/>
      <c r="EF203" s="26"/>
      <c r="EG203" s="26"/>
      <c r="EH203" s="26"/>
      <c r="EI203" s="26"/>
      <c r="EJ203" s="26"/>
      <c r="EK203" s="26"/>
      <c r="EL203" s="26"/>
      <c r="EM203" s="26"/>
    </row>
    <row r="204" spans="1:143" x14ac:dyDescent="0.25">
      <c r="A204" s="2"/>
      <c r="B204" s="2"/>
      <c r="C204" s="2"/>
      <c r="D204" s="2"/>
      <c r="E204" s="2"/>
      <c r="F204" s="2"/>
      <c r="G204" s="2"/>
      <c r="H204" s="2"/>
      <c r="I204" s="2"/>
      <c r="J204" s="2"/>
      <c r="K204" s="2"/>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26"/>
      <c r="DX204" s="26"/>
      <c r="DY204" s="26"/>
      <c r="DZ204" s="26"/>
      <c r="EA204" s="26"/>
      <c r="EB204" s="26"/>
      <c r="EC204" s="26"/>
      <c r="ED204" s="26"/>
      <c r="EE204" s="26"/>
      <c r="EF204" s="26"/>
      <c r="EG204" s="26"/>
      <c r="EH204" s="26"/>
      <c r="EI204" s="26"/>
      <c r="EJ204" s="26"/>
      <c r="EK204" s="26"/>
      <c r="EL204" s="26"/>
      <c r="EM204" s="26"/>
    </row>
    <row r="205" spans="1:143" x14ac:dyDescent="0.25">
      <c r="A205" s="2"/>
      <c r="B205" s="2"/>
      <c r="C205" s="2"/>
      <c r="D205" s="2"/>
      <c r="E205" s="2"/>
      <c r="F205" s="2"/>
      <c r="G205" s="2"/>
      <c r="H205" s="2"/>
      <c r="I205" s="2"/>
      <c r="J205" s="2"/>
      <c r="K205" s="2"/>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26"/>
      <c r="DX205" s="26"/>
      <c r="DY205" s="26"/>
      <c r="DZ205" s="26"/>
      <c r="EA205" s="26"/>
      <c r="EB205" s="26"/>
      <c r="EC205" s="26"/>
      <c r="ED205" s="26"/>
      <c r="EE205" s="26"/>
      <c r="EF205" s="26"/>
      <c r="EG205" s="26"/>
      <c r="EH205" s="26"/>
      <c r="EI205" s="26"/>
      <c r="EJ205" s="26"/>
      <c r="EK205" s="26"/>
      <c r="EL205" s="26"/>
      <c r="EM205" s="26"/>
    </row>
    <row r="206" spans="1:143" x14ac:dyDescent="0.25">
      <c r="A206" s="2"/>
      <c r="B206" s="2"/>
      <c r="C206" s="2"/>
      <c r="D206" s="2"/>
      <c r="E206" s="2"/>
      <c r="F206" s="2"/>
      <c r="G206" s="2"/>
      <c r="H206" s="2"/>
      <c r="I206" s="2"/>
      <c r="J206" s="2"/>
      <c r="K206" s="2"/>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row>
    <row r="207" spans="1:143" x14ac:dyDescent="0.25">
      <c r="A207" s="2"/>
      <c r="B207" s="2"/>
      <c r="C207" s="2"/>
      <c r="D207" s="2"/>
      <c r="E207" s="2"/>
      <c r="F207" s="2"/>
      <c r="G207" s="2"/>
      <c r="H207" s="2"/>
      <c r="I207" s="2"/>
      <c r="J207" s="2"/>
      <c r="K207" s="2"/>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26"/>
      <c r="DX207" s="26"/>
      <c r="DY207" s="26"/>
      <c r="DZ207" s="26"/>
      <c r="EA207" s="26"/>
      <c r="EB207" s="26"/>
      <c r="EC207" s="26"/>
      <c r="ED207" s="26"/>
      <c r="EE207" s="26"/>
      <c r="EF207" s="26"/>
      <c r="EG207" s="26"/>
      <c r="EH207" s="26"/>
      <c r="EI207" s="26"/>
      <c r="EJ207" s="26"/>
      <c r="EK207" s="26"/>
      <c r="EL207" s="26"/>
      <c r="EM207" s="26"/>
    </row>
    <row r="208" spans="1:143" x14ac:dyDescent="0.25">
      <c r="A208" s="2"/>
      <c r="B208" s="2"/>
      <c r="C208" s="2"/>
      <c r="D208" s="2"/>
      <c r="E208" s="2"/>
      <c r="F208" s="2"/>
      <c r="G208" s="2"/>
      <c r="H208" s="2"/>
      <c r="I208" s="2"/>
      <c r="J208" s="2"/>
      <c r="K208" s="2"/>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c r="ED208" s="26"/>
      <c r="EE208" s="26"/>
      <c r="EF208" s="26"/>
      <c r="EG208" s="26"/>
      <c r="EH208" s="26"/>
      <c r="EI208" s="26"/>
      <c r="EJ208" s="26"/>
      <c r="EK208" s="26"/>
      <c r="EL208" s="26"/>
      <c r="EM208" s="26"/>
    </row>
    <row r="209" spans="1:143" x14ac:dyDescent="0.25">
      <c r="A209" s="2"/>
      <c r="B209" s="2"/>
      <c r="C209" s="2"/>
      <c r="D209" s="2"/>
      <c r="E209" s="2"/>
      <c r="F209" s="2"/>
      <c r="G209" s="2"/>
      <c r="H209" s="2"/>
      <c r="I209" s="2"/>
      <c r="J209" s="2"/>
      <c r="K209" s="2"/>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26"/>
      <c r="DX209" s="26"/>
      <c r="DY209" s="26"/>
      <c r="DZ209" s="26"/>
      <c r="EA209" s="26"/>
      <c r="EB209" s="26"/>
      <c r="EC209" s="26"/>
      <c r="ED209" s="26"/>
      <c r="EE209" s="26"/>
      <c r="EF209" s="26"/>
      <c r="EG209" s="26"/>
      <c r="EH209" s="26"/>
      <c r="EI209" s="26"/>
      <c r="EJ209" s="26"/>
      <c r="EK209" s="26"/>
      <c r="EL209" s="26"/>
      <c r="EM209" s="26"/>
    </row>
    <row r="210" spans="1:143" x14ac:dyDescent="0.25">
      <c r="A210" s="2"/>
      <c r="B210" s="2"/>
      <c r="C210" s="2"/>
      <c r="D210" s="2"/>
      <c r="E210" s="2"/>
      <c r="F210" s="2"/>
      <c r="G210" s="2"/>
      <c r="H210" s="2"/>
      <c r="I210" s="2"/>
      <c r="J210" s="2"/>
      <c r="K210" s="2"/>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row>
    <row r="211" spans="1:143" x14ac:dyDescent="0.25">
      <c r="A211" s="2"/>
      <c r="B211" s="2"/>
      <c r="C211" s="2"/>
      <c r="D211" s="2"/>
      <c r="E211" s="2"/>
      <c r="F211" s="2"/>
      <c r="G211" s="2"/>
      <c r="H211" s="2"/>
      <c r="I211" s="2"/>
      <c r="J211" s="2"/>
      <c r="K211" s="2"/>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26"/>
      <c r="DX211" s="26"/>
      <c r="DY211" s="26"/>
      <c r="DZ211" s="26"/>
      <c r="EA211" s="26"/>
      <c r="EB211" s="26"/>
      <c r="EC211" s="26"/>
      <c r="ED211" s="26"/>
      <c r="EE211" s="26"/>
      <c r="EF211" s="26"/>
      <c r="EG211" s="26"/>
      <c r="EH211" s="26"/>
      <c r="EI211" s="26"/>
      <c r="EJ211" s="26"/>
      <c r="EK211" s="26"/>
      <c r="EL211" s="26"/>
      <c r="EM211" s="26"/>
    </row>
    <row r="212" spans="1:143" x14ac:dyDescent="0.25">
      <c r="A212" s="2"/>
      <c r="B212" s="2"/>
      <c r="C212" s="2"/>
      <c r="D212" s="2"/>
      <c r="E212" s="2"/>
      <c r="F212" s="2"/>
      <c r="G212" s="2"/>
      <c r="H212" s="2"/>
      <c r="I212" s="2"/>
      <c r="J212" s="2"/>
      <c r="K212" s="2"/>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row>
    <row r="213" spans="1:143" x14ac:dyDescent="0.25">
      <c r="A213" s="2"/>
      <c r="B213" s="2"/>
      <c r="C213" s="2"/>
      <c r="D213" s="2"/>
      <c r="E213" s="2"/>
      <c r="F213" s="2"/>
      <c r="G213" s="2"/>
      <c r="H213" s="2"/>
      <c r="I213" s="2"/>
      <c r="J213" s="2"/>
      <c r="K213" s="2"/>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row>
    <row r="214" spans="1:143" x14ac:dyDescent="0.25">
      <c r="A214" s="2"/>
      <c r="B214" s="2"/>
      <c r="C214" s="2"/>
      <c r="D214" s="2"/>
      <c r="E214" s="2"/>
      <c r="F214" s="2"/>
      <c r="G214" s="2"/>
      <c r="H214" s="2"/>
      <c r="I214" s="2"/>
      <c r="J214" s="2"/>
      <c r="K214" s="2"/>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row>
    <row r="215" spans="1:143" x14ac:dyDescent="0.25">
      <c r="A215" s="2"/>
      <c r="B215" s="2"/>
      <c r="C215" s="2"/>
      <c r="D215" s="2"/>
      <c r="E215" s="2"/>
      <c r="F215" s="2"/>
      <c r="G215" s="2"/>
      <c r="H215" s="2"/>
      <c r="I215" s="2"/>
      <c r="J215" s="2"/>
      <c r="K215" s="2"/>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26"/>
      <c r="DX215" s="26"/>
      <c r="DY215" s="26"/>
      <c r="DZ215" s="26"/>
      <c r="EA215" s="26"/>
      <c r="EB215" s="26"/>
      <c r="EC215" s="26"/>
      <c r="ED215" s="26"/>
      <c r="EE215" s="26"/>
      <c r="EF215" s="26"/>
      <c r="EG215" s="26"/>
      <c r="EH215" s="26"/>
      <c r="EI215" s="26"/>
      <c r="EJ215" s="26"/>
      <c r="EK215" s="26"/>
      <c r="EL215" s="26"/>
      <c r="EM215" s="26"/>
    </row>
    <row r="216" spans="1:143" x14ac:dyDescent="0.25">
      <c r="A216" s="2"/>
      <c r="B216" s="2"/>
      <c r="C216" s="2"/>
      <c r="D216" s="2"/>
      <c r="E216" s="2"/>
      <c r="F216" s="2"/>
      <c r="G216" s="2"/>
      <c r="H216" s="2"/>
      <c r="I216" s="2"/>
      <c r="J216" s="2"/>
      <c r="K216" s="2"/>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row>
    <row r="217" spans="1:143" x14ac:dyDescent="0.25">
      <c r="A217" s="2"/>
      <c r="B217" s="2"/>
      <c r="C217" s="2"/>
      <c r="D217" s="2"/>
      <c r="E217" s="2"/>
      <c r="F217" s="2"/>
      <c r="G217" s="2"/>
      <c r="H217" s="2"/>
      <c r="I217" s="2"/>
      <c r="J217" s="2"/>
      <c r="K217" s="2"/>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row>
    <row r="218" spans="1:143" x14ac:dyDescent="0.25">
      <c r="A218" s="2"/>
      <c r="B218" s="2"/>
      <c r="C218" s="2"/>
      <c r="D218" s="2"/>
      <c r="E218" s="2"/>
      <c r="F218" s="2"/>
      <c r="G218" s="2"/>
      <c r="H218" s="2"/>
      <c r="I218" s="2"/>
      <c r="J218" s="2"/>
      <c r="K218" s="2"/>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row>
    <row r="219" spans="1:143" x14ac:dyDescent="0.25">
      <c r="A219" s="2"/>
      <c r="B219" s="2"/>
      <c r="C219" s="2"/>
      <c r="D219" s="2"/>
      <c r="E219" s="2"/>
      <c r="F219" s="2"/>
      <c r="G219" s="2"/>
      <c r="H219" s="2"/>
      <c r="I219" s="2"/>
      <c r="J219" s="2"/>
      <c r="K219" s="2"/>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row>
    <row r="220" spans="1:143" x14ac:dyDescent="0.25">
      <c r="A220" s="2"/>
      <c r="B220" s="2"/>
      <c r="C220" s="2"/>
      <c r="D220" s="2"/>
      <c r="E220" s="2"/>
      <c r="F220" s="2"/>
      <c r="G220" s="2"/>
      <c r="H220" s="2"/>
      <c r="I220" s="2"/>
      <c r="J220" s="2"/>
      <c r="K220" s="2"/>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26"/>
      <c r="DX220" s="26"/>
      <c r="DY220" s="26"/>
      <c r="DZ220" s="26"/>
      <c r="EA220" s="26"/>
      <c r="EB220" s="26"/>
      <c r="EC220" s="26"/>
      <c r="ED220" s="26"/>
      <c r="EE220" s="26"/>
      <c r="EF220" s="26"/>
      <c r="EG220" s="26"/>
      <c r="EH220" s="26"/>
      <c r="EI220" s="26"/>
      <c r="EJ220" s="26"/>
      <c r="EK220" s="26"/>
      <c r="EL220" s="26"/>
      <c r="EM220" s="26"/>
    </row>
    <row r="221" spans="1:143" x14ac:dyDescent="0.25">
      <c r="A221" s="2"/>
      <c r="B221" s="2"/>
      <c r="C221" s="2"/>
      <c r="D221" s="2"/>
      <c r="E221" s="2"/>
      <c r="F221" s="2"/>
      <c r="G221" s="2"/>
      <c r="H221" s="2"/>
      <c r="I221" s="2"/>
      <c r="J221" s="2"/>
      <c r="K221" s="2"/>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row>
    <row r="222" spans="1:143" x14ac:dyDescent="0.25">
      <c r="A222" s="2"/>
      <c r="B222" s="2"/>
      <c r="C222" s="2"/>
      <c r="D222" s="2"/>
      <c r="E222" s="2"/>
      <c r="F222" s="2"/>
      <c r="G222" s="2"/>
      <c r="H222" s="2"/>
      <c r="I222" s="2"/>
      <c r="J222" s="2"/>
      <c r="K222" s="2"/>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c r="ED222" s="26"/>
      <c r="EE222" s="26"/>
      <c r="EF222" s="26"/>
      <c r="EG222" s="26"/>
      <c r="EH222" s="26"/>
      <c r="EI222" s="26"/>
      <c r="EJ222" s="26"/>
      <c r="EK222" s="26"/>
      <c r="EL222" s="26"/>
      <c r="EM222" s="26"/>
    </row>
    <row r="223" spans="1:143" x14ac:dyDescent="0.25">
      <c r="A223" s="2"/>
      <c r="B223" s="2"/>
      <c r="C223" s="2"/>
      <c r="D223" s="2"/>
      <c r="E223" s="2"/>
      <c r="F223" s="2"/>
      <c r="G223" s="2"/>
      <c r="H223" s="2"/>
      <c r="I223" s="2"/>
      <c r="J223" s="2"/>
      <c r="K223" s="2"/>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row>
    <row r="224" spans="1:143" x14ac:dyDescent="0.25">
      <c r="A224" s="2"/>
      <c r="B224" s="2"/>
      <c r="C224" s="2"/>
      <c r="D224" s="2"/>
      <c r="E224" s="2"/>
      <c r="F224" s="2"/>
      <c r="G224" s="2"/>
      <c r="H224" s="2"/>
      <c r="I224" s="2"/>
      <c r="J224" s="2"/>
      <c r="K224" s="2"/>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26"/>
      <c r="DX224" s="26"/>
      <c r="DY224" s="26"/>
      <c r="DZ224" s="26"/>
      <c r="EA224" s="26"/>
      <c r="EB224" s="26"/>
      <c r="EC224" s="26"/>
      <c r="ED224" s="26"/>
      <c r="EE224" s="26"/>
      <c r="EF224" s="26"/>
      <c r="EG224" s="26"/>
      <c r="EH224" s="26"/>
      <c r="EI224" s="26"/>
      <c r="EJ224" s="26"/>
      <c r="EK224" s="26"/>
      <c r="EL224" s="26"/>
      <c r="EM224" s="26"/>
    </row>
    <row r="225" spans="1:143" x14ac:dyDescent="0.25">
      <c r="A225" s="2"/>
      <c r="B225" s="2"/>
      <c r="C225" s="2"/>
      <c r="D225" s="2"/>
      <c r="E225" s="2"/>
      <c r="F225" s="2"/>
      <c r="G225" s="2"/>
      <c r="H225" s="2"/>
      <c r="I225" s="2"/>
      <c r="J225" s="2"/>
      <c r="K225" s="2"/>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26"/>
      <c r="DX225" s="26"/>
      <c r="DY225" s="26"/>
      <c r="DZ225" s="26"/>
      <c r="EA225" s="26"/>
      <c r="EB225" s="26"/>
      <c r="EC225" s="26"/>
      <c r="ED225" s="26"/>
      <c r="EE225" s="26"/>
      <c r="EF225" s="26"/>
      <c r="EG225" s="26"/>
      <c r="EH225" s="26"/>
      <c r="EI225" s="26"/>
      <c r="EJ225" s="26"/>
      <c r="EK225" s="26"/>
      <c r="EL225" s="26"/>
      <c r="EM225" s="26"/>
    </row>
    <row r="226" spans="1:143" x14ac:dyDescent="0.25">
      <c r="A226" s="2"/>
      <c r="B226" s="2"/>
      <c r="C226" s="2"/>
      <c r="D226" s="2"/>
      <c r="E226" s="2"/>
      <c r="F226" s="2"/>
      <c r="G226" s="2"/>
      <c r="H226" s="2"/>
      <c r="I226" s="2"/>
      <c r="J226" s="2"/>
      <c r="K226" s="2"/>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row>
    <row r="227" spans="1:143" x14ac:dyDescent="0.25">
      <c r="A227" s="2"/>
      <c r="B227" s="2"/>
      <c r="C227" s="2"/>
      <c r="D227" s="2"/>
      <c r="E227" s="2"/>
      <c r="F227" s="2"/>
      <c r="G227" s="2"/>
      <c r="H227" s="2"/>
      <c r="I227" s="2"/>
      <c r="J227" s="2"/>
      <c r="K227" s="2"/>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row>
    <row r="228" spans="1:143" x14ac:dyDescent="0.25">
      <c r="A228" s="2"/>
      <c r="B228" s="2"/>
      <c r="C228" s="2"/>
      <c r="D228" s="2"/>
      <c r="E228" s="2"/>
      <c r="F228" s="2"/>
      <c r="G228" s="2"/>
      <c r="H228" s="2"/>
      <c r="I228" s="2"/>
      <c r="J228" s="2"/>
      <c r="K228" s="2"/>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row>
    <row r="229" spans="1:143" x14ac:dyDescent="0.25">
      <c r="A229" s="2"/>
      <c r="B229" s="2"/>
      <c r="C229" s="2"/>
      <c r="D229" s="2"/>
      <c r="E229" s="2"/>
      <c r="F229" s="2"/>
      <c r="G229" s="2"/>
      <c r="H229" s="2"/>
      <c r="I229" s="2"/>
      <c r="J229" s="2"/>
      <c r="K229" s="2"/>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row>
    <row r="230" spans="1:143" x14ac:dyDescent="0.25">
      <c r="A230" s="2"/>
      <c r="B230" s="2"/>
      <c r="C230" s="2"/>
      <c r="D230" s="2"/>
      <c r="E230" s="2"/>
      <c r="F230" s="2"/>
      <c r="G230" s="2"/>
      <c r="H230" s="2"/>
      <c r="I230" s="2"/>
      <c r="J230" s="2"/>
      <c r="K230" s="2"/>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26"/>
      <c r="DX230" s="26"/>
      <c r="DY230" s="26"/>
      <c r="DZ230" s="26"/>
      <c r="EA230" s="26"/>
      <c r="EB230" s="26"/>
      <c r="EC230" s="26"/>
      <c r="ED230" s="26"/>
      <c r="EE230" s="26"/>
      <c r="EF230" s="26"/>
      <c r="EG230" s="26"/>
      <c r="EH230" s="26"/>
      <c r="EI230" s="26"/>
      <c r="EJ230" s="26"/>
      <c r="EK230" s="26"/>
      <c r="EL230" s="26"/>
      <c r="EM230" s="26"/>
    </row>
    <row r="231" spans="1:143" x14ac:dyDescent="0.25">
      <c r="A231" s="2"/>
      <c r="B231" s="2"/>
      <c r="C231" s="2"/>
      <c r="D231" s="2"/>
      <c r="E231" s="2"/>
      <c r="F231" s="2"/>
      <c r="G231" s="2"/>
      <c r="H231" s="2"/>
      <c r="I231" s="2"/>
      <c r="J231" s="2"/>
      <c r="K231" s="2"/>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c r="ED231" s="26"/>
      <c r="EE231" s="26"/>
      <c r="EF231" s="26"/>
      <c r="EG231" s="26"/>
      <c r="EH231" s="26"/>
      <c r="EI231" s="26"/>
      <c r="EJ231" s="26"/>
      <c r="EK231" s="26"/>
      <c r="EL231" s="26"/>
      <c r="EM231" s="26"/>
    </row>
    <row r="232" spans="1:143" x14ac:dyDescent="0.25">
      <c r="A232" s="2"/>
      <c r="B232" s="2"/>
      <c r="C232" s="2"/>
      <c r="D232" s="2"/>
      <c r="E232" s="2"/>
      <c r="F232" s="2"/>
      <c r="G232" s="2"/>
      <c r="H232" s="2"/>
      <c r="I232" s="2"/>
      <c r="J232" s="2"/>
      <c r="K232" s="2"/>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26"/>
      <c r="DX232" s="26"/>
      <c r="DY232" s="26"/>
      <c r="DZ232" s="26"/>
      <c r="EA232" s="26"/>
      <c r="EB232" s="26"/>
      <c r="EC232" s="26"/>
      <c r="ED232" s="26"/>
      <c r="EE232" s="26"/>
      <c r="EF232" s="26"/>
      <c r="EG232" s="26"/>
      <c r="EH232" s="26"/>
      <c r="EI232" s="26"/>
      <c r="EJ232" s="26"/>
      <c r="EK232" s="26"/>
      <c r="EL232" s="26"/>
      <c r="EM232" s="26"/>
    </row>
    <row r="233" spans="1:143" x14ac:dyDescent="0.25">
      <c r="A233" s="2"/>
      <c r="B233" s="2"/>
      <c r="C233" s="2"/>
      <c r="D233" s="2"/>
      <c r="E233" s="2"/>
      <c r="F233" s="2"/>
      <c r="G233" s="2"/>
      <c r="H233" s="2"/>
      <c r="I233" s="2"/>
      <c r="J233" s="2"/>
      <c r="K233" s="2"/>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26"/>
      <c r="DX233" s="26"/>
      <c r="DY233" s="26"/>
      <c r="DZ233" s="26"/>
      <c r="EA233" s="26"/>
      <c r="EB233" s="26"/>
      <c r="EC233" s="26"/>
      <c r="ED233" s="26"/>
      <c r="EE233" s="26"/>
      <c r="EF233" s="26"/>
      <c r="EG233" s="26"/>
      <c r="EH233" s="26"/>
      <c r="EI233" s="26"/>
      <c r="EJ233" s="26"/>
      <c r="EK233" s="26"/>
      <c r="EL233" s="26"/>
      <c r="EM233" s="26"/>
    </row>
    <row r="234" spans="1:143" x14ac:dyDescent="0.25">
      <c r="A234" s="2"/>
      <c r="B234" s="2"/>
      <c r="C234" s="2"/>
      <c r="D234" s="2"/>
      <c r="E234" s="2"/>
      <c r="F234" s="2"/>
      <c r="G234" s="2"/>
      <c r="H234" s="2"/>
      <c r="I234" s="2"/>
      <c r="J234" s="2"/>
      <c r="K234" s="2"/>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26"/>
      <c r="DX234" s="26"/>
      <c r="DY234" s="26"/>
      <c r="DZ234" s="26"/>
      <c r="EA234" s="26"/>
      <c r="EB234" s="26"/>
      <c r="EC234" s="26"/>
      <c r="ED234" s="26"/>
      <c r="EE234" s="26"/>
      <c r="EF234" s="26"/>
      <c r="EG234" s="26"/>
      <c r="EH234" s="26"/>
      <c r="EI234" s="26"/>
      <c r="EJ234" s="26"/>
      <c r="EK234" s="26"/>
      <c r="EL234" s="26"/>
      <c r="EM234" s="26"/>
    </row>
    <row r="235" spans="1:143" x14ac:dyDescent="0.25">
      <c r="A235" s="2"/>
      <c r="B235" s="2"/>
      <c r="C235" s="2"/>
      <c r="D235" s="2"/>
      <c r="E235" s="2"/>
      <c r="F235" s="2"/>
      <c r="G235" s="2"/>
      <c r="H235" s="2"/>
      <c r="I235" s="2"/>
      <c r="J235" s="2"/>
      <c r="K235" s="2"/>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26"/>
      <c r="CY235" s="26"/>
      <c r="CZ235" s="26"/>
      <c r="DA235" s="26"/>
      <c r="DB235" s="26"/>
      <c r="DC235" s="26"/>
      <c r="DD235" s="26"/>
      <c r="DE235" s="26"/>
      <c r="DF235" s="26"/>
      <c r="DG235" s="26"/>
      <c r="DH235" s="26"/>
      <c r="DI235" s="26"/>
      <c r="DJ235" s="26"/>
      <c r="DK235" s="26"/>
      <c r="DL235" s="26"/>
      <c r="DM235" s="26"/>
      <c r="DN235" s="26"/>
      <c r="DO235" s="26"/>
      <c r="DP235" s="26"/>
      <c r="DQ235" s="26"/>
      <c r="DR235" s="26"/>
      <c r="DS235" s="26"/>
      <c r="DT235" s="26"/>
      <c r="DU235" s="26"/>
      <c r="DV235" s="26"/>
      <c r="DW235" s="26"/>
      <c r="DX235" s="26"/>
      <c r="DY235" s="26"/>
      <c r="DZ235" s="26"/>
      <c r="EA235" s="26"/>
      <c r="EB235" s="26"/>
      <c r="EC235" s="26"/>
      <c r="ED235" s="26"/>
      <c r="EE235" s="26"/>
      <c r="EF235" s="26"/>
      <c r="EG235" s="26"/>
      <c r="EH235" s="26"/>
      <c r="EI235" s="26"/>
      <c r="EJ235" s="26"/>
      <c r="EK235" s="26"/>
      <c r="EL235" s="26"/>
      <c r="EM235" s="26"/>
    </row>
    <row r="236" spans="1:143" x14ac:dyDescent="0.25">
      <c r="A236" s="2"/>
      <c r="B236" s="2"/>
      <c r="C236" s="2"/>
      <c r="D236" s="2"/>
      <c r="E236" s="2"/>
      <c r="F236" s="2"/>
      <c r="G236" s="2"/>
      <c r="H236" s="2"/>
      <c r="I236" s="2"/>
      <c r="J236" s="2"/>
      <c r="K236" s="2"/>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26"/>
      <c r="DS236" s="26"/>
      <c r="DT236" s="26"/>
      <c r="DU236" s="26"/>
      <c r="DV236" s="26"/>
      <c r="DW236" s="26"/>
      <c r="DX236" s="26"/>
      <c r="DY236" s="26"/>
      <c r="DZ236" s="26"/>
      <c r="EA236" s="26"/>
      <c r="EB236" s="26"/>
      <c r="EC236" s="26"/>
      <c r="ED236" s="26"/>
      <c r="EE236" s="26"/>
      <c r="EF236" s="26"/>
      <c r="EG236" s="26"/>
      <c r="EH236" s="26"/>
      <c r="EI236" s="26"/>
      <c r="EJ236" s="26"/>
      <c r="EK236" s="26"/>
      <c r="EL236" s="26"/>
      <c r="EM236" s="26"/>
    </row>
    <row r="237" spans="1:143" x14ac:dyDescent="0.25">
      <c r="A237" s="2"/>
      <c r="B237" s="2"/>
      <c r="C237" s="2"/>
      <c r="D237" s="2"/>
      <c r="E237" s="2"/>
      <c r="F237" s="2"/>
      <c r="G237" s="2"/>
      <c r="H237" s="2"/>
      <c r="I237" s="2"/>
      <c r="J237" s="2"/>
      <c r="K237" s="2"/>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26"/>
      <c r="DR237" s="26"/>
      <c r="DS237" s="26"/>
      <c r="DT237" s="26"/>
      <c r="DU237" s="26"/>
      <c r="DV237" s="26"/>
      <c r="DW237" s="26"/>
      <c r="DX237" s="26"/>
      <c r="DY237" s="26"/>
      <c r="DZ237" s="26"/>
      <c r="EA237" s="26"/>
      <c r="EB237" s="26"/>
      <c r="EC237" s="26"/>
      <c r="ED237" s="26"/>
      <c r="EE237" s="26"/>
      <c r="EF237" s="26"/>
      <c r="EG237" s="26"/>
      <c r="EH237" s="26"/>
      <c r="EI237" s="26"/>
      <c r="EJ237" s="26"/>
      <c r="EK237" s="26"/>
      <c r="EL237" s="26"/>
      <c r="EM237" s="26"/>
    </row>
    <row r="238" spans="1:143" x14ac:dyDescent="0.25">
      <c r="A238" s="2"/>
      <c r="B238" s="2"/>
      <c r="C238" s="2"/>
      <c r="D238" s="2"/>
      <c r="E238" s="2"/>
      <c r="F238" s="2"/>
      <c r="G238" s="2"/>
      <c r="H238" s="2"/>
      <c r="I238" s="2"/>
      <c r="J238" s="2"/>
      <c r="K238" s="2"/>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26"/>
      <c r="DX238" s="26"/>
      <c r="DY238" s="26"/>
      <c r="DZ238" s="26"/>
      <c r="EA238" s="26"/>
      <c r="EB238" s="26"/>
      <c r="EC238" s="26"/>
      <c r="ED238" s="26"/>
      <c r="EE238" s="26"/>
      <c r="EF238" s="26"/>
      <c r="EG238" s="26"/>
      <c r="EH238" s="26"/>
      <c r="EI238" s="26"/>
      <c r="EJ238" s="26"/>
      <c r="EK238" s="26"/>
      <c r="EL238" s="26"/>
      <c r="EM238" s="26"/>
    </row>
    <row r="239" spans="1:143" x14ac:dyDescent="0.25">
      <c r="A239" s="2"/>
      <c r="B239" s="2"/>
      <c r="C239" s="2"/>
      <c r="D239" s="2"/>
      <c r="E239" s="2"/>
      <c r="F239" s="2"/>
      <c r="G239" s="2"/>
      <c r="H239" s="2"/>
      <c r="I239" s="2"/>
      <c r="J239" s="2"/>
      <c r="K239" s="2"/>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26"/>
      <c r="DX239" s="26"/>
      <c r="DY239" s="26"/>
      <c r="DZ239" s="26"/>
      <c r="EA239" s="26"/>
      <c r="EB239" s="26"/>
      <c r="EC239" s="26"/>
      <c r="ED239" s="26"/>
      <c r="EE239" s="26"/>
      <c r="EF239" s="26"/>
      <c r="EG239" s="26"/>
      <c r="EH239" s="26"/>
      <c r="EI239" s="26"/>
      <c r="EJ239" s="26"/>
      <c r="EK239" s="26"/>
      <c r="EL239" s="26"/>
      <c r="EM239" s="26"/>
    </row>
    <row r="240" spans="1:143" x14ac:dyDescent="0.25">
      <c r="A240" s="2"/>
      <c r="B240" s="2"/>
      <c r="C240" s="2"/>
      <c r="D240" s="2"/>
      <c r="E240" s="2"/>
      <c r="F240" s="2"/>
      <c r="G240" s="2"/>
      <c r="H240" s="2"/>
      <c r="I240" s="2"/>
      <c r="J240" s="2"/>
      <c r="K240" s="2"/>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26"/>
      <c r="DX240" s="26"/>
      <c r="DY240" s="26"/>
      <c r="DZ240" s="26"/>
      <c r="EA240" s="26"/>
      <c r="EB240" s="26"/>
      <c r="EC240" s="26"/>
      <c r="ED240" s="26"/>
      <c r="EE240" s="26"/>
      <c r="EF240" s="26"/>
      <c r="EG240" s="26"/>
      <c r="EH240" s="26"/>
      <c r="EI240" s="26"/>
      <c r="EJ240" s="26"/>
      <c r="EK240" s="26"/>
      <c r="EL240" s="26"/>
      <c r="EM240" s="26"/>
    </row>
    <row r="241" spans="1:143" x14ac:dyDescent="0.25">
      <c r="A241" s="2"/>
      <c r="B241" s="2"/>
      <c r="C241" s="2"/>
      <c r="D241" s="2"/>
      <c r="E241" s="2"/>
      <c r="F241" s="2"/>
      <c r="G241" s="2"/>
      <c r="H241" s="2"/>
      <c r="I241" s="2"/>
      <c r="J241" s="2"/>
      <c r="K241" s="2"/>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26"/>
      <c r="DX241" s="26"/>
      <c r="DY241" s="26"/>
      <c r="DZ241" s="26"/>
      <c r="EA241" s="26"/>
      <c r="EB241" s="26"/>
      <c r="EC241" s="26"/>
      <c r="ED241" s="26"/>
      <c r="EE241" s="26"/>
      <c r="EF241" s="26"/>
      <c r="EG241" s="26"/>
      <c r="EH241" s="26"/>
      <c r="EI241" s="26"/>
      <c r="EJ241" s="26"/>
      <c r="EK241" s="26"/>
      <c r="EL241" s="26"/>
      <c r="EM241" s="26"/>
    </row>
    <row r="242" spans="1:143" x14ac:dyDescent="0.25">
      <c r="A242" s="2"/>
      <c r="B242" s="2"/>
      <c r="C242" s="2"/>
      <c r="D242" s="2"/>
      <c r="E242" s="2"/>
      <c r="F242" s="2"/>
      <c r="G242" s="2"/>
      <c r="H242" s="2"/>
      <c r="I242" s="2"/>
      <c r="J242" s="2"/>
      <c r="K242" s="2"/>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26"/>
      <c r="CY242" s="26"/>
      <c r="CZ242" s="26"/>
      <c r="DA242" s="26"/>
      <c r="DB242" s="26"/>
      <c r="DC242" s="26"/>
      <c r="DD242" s="26"/>
      <c r="DE242" s="26"/>
      <c r="DF242" s="26"/>
      <c r="DG242" s="26"/>
      <c r="DH242" s="26"/>
      <c r="DI242" s="26"/>
      <c r="DJ242" s="26"/>
      <c r="DK242" s="26"/>
      <c r="DL242" s="26"/>
      <c r="DM242" s="26"/>
      <c r="DN242" s="26"/>
      <c r="DO242" s="26"/>
      <c r="DP242" s="26"/>
      <c r="DQ242" s="26"/>
      <c r="DR242" s="26"/>
      <c r="DS242" s="26"/>
      <c r="DT242" s="26"/>
      <c r="DU242" s="26"/>
      <c r="DV242" s="26"/>
      <c r="DW242" s="26"/>
      <c r="DX242" s="26"/>
      <c r="DY242" s="26"/>
      <c r="DZ242" s="26"/>
      <c r="EA242" s="26"/>
      <c r="EB242" s="26"/>
      <c r="EC242" s="26"/>
      <c r="ED242" s="26"/>
      <c r="EE242" s="26"/>
      <c r="EF242" s="26"/>
      <c r="EG242" s="26"/>
      <c r="EH242" s="26"/>
      <c r="EI242" s="26"/>
      <c r="EJ242" s="26"/>
      <c r="EK242" s="26"/>
      <c r="EL242" s="26"/>
      <c r="EM242" s="26"/>
    </row>
    <row r="243" spans="1:143" x14ac:dyDescent="0.25">
      <c r="A243" s="2"/>
      <c r="B243" s="2"/>
      <c r="C243" s="2"/>
      <c r="D243" s="2"/>
      <c r="E243" s="2"/>
      <c r="F243" s="2"/>
      <c r="G243" s="2"/>
      <c r="H243" s="2"/>
      <c r="I243" s="2"/>
      <c r="J243" s="2"/>
      <c r="K243" s="2"/>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26"/>
      <c r="DX243" s="26"/>
      <c r="DY243" s="26"/>
      <c r="DZ243" s="26"/>
      <c r="EA243" s="26"/>
      <c r="EB243" s="26"/>
      <c r="EC243" s="26"/>
      <c r="ED243" s="26"/>
      <c r="EE243" s="26"/>
      <c r="EF243" s="26"/>
      <c r="EG243" s="26"/>
      <c r="EH243" s="26"/>
      <c r="EI243" s="26"/>
      <c r="EJ243" s="26"/>
      <c r="EK243" s="26"/>
      <c r="EL243" s="26"/>
      <c r="EM243" s="26"/>
    </row>
    <row r="244" spans="1:143" x14ac:dyDescent="0.25">
      <c r="A244" s="2"/>
      <c r="B244" s="2"/>
      <c r="C244" s="2"/>
      <c r="D244" s="2"/>
      <c r="E244" s="2"/>
      <c r="F244" s="2"/>
      <c r="G244" s="2"/>
      <c r="H244" s="2"/>
      <c r="I244" s="2"/>
      <c r="J244" s="2"/>
      <c r="K244" s="2"/>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26"/>
      <c r="CY244" s="26"/>
      <c r="CZ244" s="26"/>
      <c r="DA244" s="26"/>
      <c r="DB244" s="26"/>
      <c r="DC244" s="26"/>
      <c r="DD244" s="26"/>
      <c r="DE244" s="26"/>
      <c r="DF244" s="26"/>
      <c r="DG244" s="26"/>
      <c r="DH244" s="26"/>
      <c r="DI244" s="26"/>
      <c r="DJ244" s="26"/>
      <c r="DK244" s="26"/>
      <c r="DL244" s="26"/>
      <c r="DM244" s="26"/>
      <c r="DN244" s="26"/>
      <c r="DO244" s="26"/>
      <c r="DP244" s="26"/>
      <c r="DQ244" s="26"/>
      <c r="DR244" s="26"/>
      <c r="DS244" s="26"/>
      <c r="DT244" s="26"/>
      <c r="DU244" s="26"/>
      <c r="DV244" s="26"/>
      <c r="DW244" s="26"/>
      <c r="DX244" s="26"/>
      <c r="DY244" s="26"/>
      <c r="DZ244" s="26"/>
      <c r="EA244" s="26"/>
      <c r="EB244" s="26"/>
      <c r="EC244" s="26"/>
      <c r="ED244" s="26"/>
      <c r="EE244" s="26"/>
      <c r="EF244" s="26"/>
      <c r="EG244" s="26"/>
      <c r="EH244" s="26"/>
      <c r="EI244" s="26"/>
      <c r="EJ244" s="26"/>
      <c r="EK244" s="26"/>
      <c r="EL244" s="26"/>
      <c r="EM244" s="26"/>
    </row>
    <row r="245" spans="1:143" x14ac:dyDescent="0.25">
      <c r="A245" s="2"/>
      <c r="B245" s="2"/>
      <c r="C245" s="2"/>
      <c r="D245" s="2"/>
      <c r="E245" s="2"/>
      <c r="F245" s="2"/>
      <c r="G245" s="2"/>
      <c r="H245" s="2"/>
      <c r="I245" s="2"/>
      <c r="J245" s="2"/>
      <c r="K245" s="2"/>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26"/>
      <c r="CY245" s="26"/>
      <c r="CZ245" s="26"/>
      <c r="DA245" s="26"/>
      <c r="DB245" s="26"/>
      <c r="DC245" s="26"/>
      <c r="DD245" s="26"/>
      <c r="DE245" s="26"/>
      <c r="DF245" s="26"/>
      <c r="DG245" s="26"/>
      <c r="DH245" s="26"/>
      <c r="DI245" s="26"/>
      <c r="DJ245" s="26"/>
      <c r="DK245" s="26"/>
      <c r="DL245" s="26"/>
      <c r="DM245" s="26"/>
      <c r="DN245" s="26"/>
      <c r="DO245" s="26"/>
      <c r="DP245" s="26"/>
      <c r="DQ245" s="26"/>
      <c r="DR245" s="26"/>
      <c r="DS245" s="26"/>
      <c r="DT245" s="26"/>
      <c r="DU245" s="26"/>
      <c r="DV245" s="26"/>
      <c r="DW245" s="26"/>
      <c r="DX245" s="26"/>
      <c r="DY245" s="26"/>
      <c r="DZ245" s="26"/>
      <c r="EA245" s="26"/>
      <c r="EB245" s="26"/>
      <c r="EC245" s="26"/>
      <c r="ED245" s="26"/>
      <c r="EE245" s="26"/>
      <c r="EF245" s="26"/>
      <c r="EG245" s="26"/>
      <c r="EH245" s="26"/>
      <c r="EI245" s="26"/>
      <c r="EJ245" s="26"/>
      <c r="EK245" s="26"/>
      <c r="EL245" s="26"/>
      <c r="EM245" s="26"/>
    </row>
    <row r="246" spans="1:143" x14ac:dyDescent="0.25">
      <c r="A246" s="2"/>
      <c r="B246" s="2"/>
      <c r="C246" s="2"/>
      <c r="D246" s="2"/>
      <c r="E246" s="2"/>
      <c r="F246" s="2"/>
      <c r="G246" s="2"/>
      <c r="H246" s="2"/>
      <c r="I246" s="2"/>
      <c r="J246" s="2"/>
      <c r="K246" s="2"/>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26"/>
      <c r="DX246" s="26"/>
      <c r="DY246" s="26"/>
      <c r="DZ246" s="26"/>
      <c r="EA246" s="26"/>
      <c r="EB246" s="26"/>
      <c r="EC246" s="26"/>
      <c r="ED246" s="26"/>
      <c r="EE246" s="26"/>
      <c r="EF246" s="26"/>
      <c r="EG246" s="26"/>
      <c r="EH246" s="26"/>
      <c r="EI246" s="26"/>
      <c r="EJ246" s="26"/>
      <c r="EK246" s="26"/>
      <c r="EL246" s="26"/>
      <c r="EM246" s="26"/>
    </row>
    <row r="247" spans="1:143" x14ac:dyDescent="0.25">
      <c r="A247" s="2"/>
      <c r="B247" s="2"/>
      <c r="C247" s="2"/>
      <c r="D247" s="2"/>
      <c r="E247" s="2"/>
      <c r="F247" s="2"/>
      <c r="G247" s="2"/>
      <c r="H247" s="2"/>
      <c r="I247" s="2"/>
      <c r="J247" s="2"/>
      <c r="K247" s="2"/>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row>
    <row r="248" spans="1:143" x14ac:dyDescent="0.25">
      <c r="A248" s="2"/>
      <c r="B248" s="2"/>
      <c r="C248" s="2"/>
      <c r="D248" s="2"/>
      <c r="E248" s="2"/>
      <c r="F248" s="2"/>
      <c r="G248" s="2"/>
      <c r="H248" s="2"/>
      <c r="I248" s="2"/>
      <c r="J248" s="2"/>
      <c r="K248" s="2"/>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26"/>
      <c r="CY248" s="26"/>
      <c r="CZ248" s="26"/>
      <c r="DA248" s="26"/>
      <c r="DB248" s="26"/>
      <c r="DC248" s="26"/>
      <c r="DD248" s="26"/>
      <c r="DE248" s="26"/>
      <c r="DF248" s="26"/>
      <c r="DG248" s="26"/>
      <c r="DH248" s="26"/>
      <c r="DI248" s="26"/>
      <c r="DJ248" s="26"/>
      <c r="DK248" s="26"/>
      <c r="DL248" s="26"/>
      <c r="DM248" s="26"/>
      <c r="DN248" s="26"/>
      <c r="DO248" s="26"/>
      <c r="DP248" s="26"/>
      <c r="DQ248" s="26"/>
      <c r="DR248" s="26"/>
      <c r="DS248" s="26"/>
      <c r="DT248" s="26"/>
      <c r="DU248" s="26"/>
      <c r="DV248" s="26"/>
      <c r="DW248" s="26"/>
      <c r="DX248" s="26"/>
      <c r="DY248" s="26"/>
      <c r="DZ248" s="26"/>
      <c r="EA248" s="26"/>
      <c r="EB248" s="26"/>
      <c r="EC248" s="26"/>
      <c r="ED248" s="26"/>
      <c r="EE248" s="26"/>
      <c r="EF248" s="26"/>
      <c r="EG248" s="26"/>
      <c r="EH248" s="26"/>
      <c r="EI248" s="26"/>
      <c r="EJ248" s="26"/>
      <c r="EK248" s="26"/>
      <c r="EL248" s="26"/>
      <c r="EM248" s="26"/>
    </row>
    <row r="249" spans="1:143" x14ac:dyDescent="0.25">
      <c r="A249" s="2"/>
      <c r="B249" s="2"/>
      <c r="C249" s="2"/>
      <c r="D249" s="2"/>
      <c r="E249" s="2"/>
      <c r="F249" s="2"/>
      <c r="G249" s="2"/>
      <c r="H249" s="2"/>
      <c r="I249" s="2"/>
      <c r="J249" s="2"/>
      <c r="K249" s="2"/>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26"/>
      <c r="DX249" s="26"/>
      <c r="DY249" s="26"/>
      <c r="DZ249" s="26"/>
      <c r="EA249" s="26"/>
      <c r="EB249" s="26"/>
      <c r="EC249" s="26"/>
      <c r="ED249" s="26"/>
      <c r="EE249" s="26"/>
      <c r="EF249" s="26"/>
      <c r="EG249" s="26"/>
      <c r="EH249" s="26"/>
      <c r="EI249" s="26"/>
      <c r="EJ249" s="26"/>
      <c r="EK249" s="26"/>
      <c r="EL249" s="26"/>
      <c r="EM249" s="26"/>
    </row>
    <row r="250" spans="1:143" x14ac:dyDescent="0.25">
      <c r="A250" s="2"/>
      <c r="B250" s="2"/>
      <c r="C250" s="2"/>
      <c r="D250" s="2"/>
      <c r="E250" s="2"/>
      <c r="F250" s="2"/>
      <c r="G250" s="2"/>
      <c r="H250" s="2"/>
      <c r="I250" s="2"/>
      <c r="J250" s="2"/>
      <c r="K250" s="2"/>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26"/>
      <c r="DX250" s="26"/>
      <c r="DY250" s="26"/>
      <c r="DZ250" s="26"/>
      <c r="EA250" s="26"/>
      <c r="EB250" s="26"/>
      <c r="EC250" s="26"/>
      <c r="ED250" s="26"/>
      <c r="EE250" s="26"/>
      <c r="EF250" s="26"/>
      <c r="EG250" s="26"/>
      <c r="EH250" s="26"/>
      <c r="EI250" s="26"/>
      <c r="EJ250" s="26"/>
      <c r="EK250" s="26"/>
      <c r="EL250" s="26"/>
      <c r="EM250" s="26"/>
    </row>
    <row r="251" spans="1:143" x14ac:dyDescent="0.25">
      <c r="A251" s="2"/>
      <c r="B251" s="2"/>
      <c r="C251" s="2"/>
      <c r="D251" s="2"/>
      <c r="E251" s="2"/>
      <c r="F251" s="2"/>
      <c r="G251" s="2"/>
      <c r="H251" s="2"/>
      <c r="I251" s="2"/>
      <c r="J251" s="2"/>
      <c r="K251" s="2"/>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26"/>
      <c r="DX251" s="26"/>
      <c r="DY251" s="26"/>
      <c r="DZ251" s="26"/>
      <c r="EA251" s="26"/>
      <c r="EB251" s="26"/>
      <c r="EC251" s="26"/>
      <c r="ED251" s="26"/>
      <c r="EE251" s="26"/>
      <c r="EF251" s="26"/>
      <c r="EG251" s="26"/>
      <c r="EH251" s="26"/>
      <c r="EI251" s="26"/>
      <c r="EJ251" s="26"/>
      <c r="EK251" s="26"/>
      <c r="EL251" s="26"/>
      <c r="EM251" s="26"/>
    </row>
    <row r="252" spans="1:143" x14ac:dyDescent="0.25">
      <c r="A252" s="2"/>
      <c r="B252" s="2"/>
      <c r="C252" s="2"/>
      <c r="D252" s="2"/>
      <c r="E252" s="2"/>
      <c r="F252" s="2"/>
      <c r="G252" s="2"/>
      <c r="H252" s="2"/>
      <c r="I252" s="2"/>
      <c r="J252" s="2"/>
      <c r="K252" s="2"/>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26"/>
      <c r="DX252" s="26"/>
      <c r="DY252" s="26"/>
      <c r="DZ252" s="26"/>
      <c r="EA252" s="26"/>
      <c r="EB252" s="26"/>
      <c r="EC252" s="26"/>
      <c r="ED252" s="26"/>
      <c r="EE252" s="26"/>
      <c r="EF252" s="26"/>
      <c r="EG252" s="26"/>
      <c r="EH252" s="26"/>
      <c r="EI252" s="26"/>
      <c r="EJ252" s="26"/>
      <c r="EK252" s="26"/>
      <c r="EL252" s="26"/>
      <c r="EM252" s="26"/>
    </row>
    <row r="253" spans="1:143" x14ac:dyDescent="0.25">
      <c r="A253" s="2"/>
      <c r="B253" s="2"/>
      <c r="C253" s="2"/>
      <c r="D253" s="2"/>
      <c r="E253" s="2"/>
      <c r="F253" s="2"/>
      <c r="G253" s="2"/>
      <c r="H253" s="2"/>
      <c r="I253" s="2"/>
      <c r="J253" s="2"/>
      <c r="K253" s="2"/>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26"/>
      <c r="DX253" s="26"/>
      <c r="DY253" s="26"/>
      <c r="DZ253" s="26"/>
      <c r="EA253" s="26"/>
      <c r="EB253" s="26"/>
      <c r="EC253" s="26"/>
      <c r="ED253" s="26"/>
      <c r="EE253" s="26"/>
      <c r="EF253" s="26"/>
      <c r="EG253" s="26"/>
      <c r="EH253" s="26"/>
      <c r="EI253" s="26"/>
      <c r="EJ253" s="26"/>
      <c r="EK253" s="26"/>
      <c r="EL253" s="26"/>
      <c r="EM253" s="26"/>
    </row>
    <row r="254" spans="1:143" x14ac:dyDescent="0.25">
      <c r="A254" s="2"/>
      <c r="B254" s="2"/>
      <c r="C254" s="2"/>
      <c r="D254" s="2"/>
      <c r="E254" s="2"/>
      <c r="F254" s="2"/>
      <c r="G254" s="2"/>
      <c r="H254" s="2"/>
      <c r="I254" s="2"/>
      <c r="J254" s="2"/>
      <c r="K254" s="2"/>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26"/>
      <c r="DX254" s="26"/>
      <c r="DY254" s="26"/>
      <c r="DZ254" s="26"/>
      <c r="EA254" s="26"/>
      <c r="EB254" s="26"/>
      <c r="EC254" s="26"/>
      <c r="ED254" s="26"/>
      <c r="EE254" s="26"/>
      <c r="EF254" s="26"/>
      <c r="EG254" s="26"/>
      <c r="EH254" s="26"/>
      <c r="EI254" s="26"/>
      <c r="EJ254" s="26"/>
      <c r="EK254" s="26"/>
      <c r="EL254" s="26"/>
      <c r="EM254" s="26"/>
    </row>
    <row r="255" spans="1:143" x14ac:dyDescent="0.25">
      <c r="A255" s="2"/>
      <c r="B255" s="2"/>
      <c r="C255" s="2"/>
      <c r="D255" s="2"/>
      <c r="E255" s="2"/>
      <c r="F255" s="2"/>
      <c r="G255" s="2"/>
      <c r="H255" s="2"/>
      <c r="I255" s="2"/>
      <c r="J255" s="2"/>
      <c r="K255" s="2"/>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26"/>
      <c r="DX255" s="26"/>
      <c r="DY255" s="26"/>
      <c r="DZ255" s="26"/>
      <c r="EA255" s="26"/>
      <c r="EB255" s="26"/>
      <c r="EC255" s="26"/>
      <c r="ED255" s="26"/>
      <c r="EE255" s="26"/>
      <c r="EF255" s="26"/>
      <c r="EG255" s="26"/>
      <c r="EH255" s="26"/>
      <c r="EI255" s="26"/>
      <c r="EJ255" s="26"/>
      <c r="EK255" s="26"/>
      <c r="EL255" s="26"/>
      <c r="EM255" s="26"/>
    </row>
    <row r="256" spans="1:143" x14ac:dyDescent="0.25">
      <c r="A256" s="2"/>
      <c r="B256" s="2"/>
      <c r="C256" s="2"/>
      <c r="D256" s="2"/>
      <c r="E256" s="2"/>
      <c r="F256" s="2"/>
      <c r="G256" s="2"/>
      <c r="H256" s="2"/>
      <c r="I256" s="2"/>
      <c r="J256" s="2"/>
      <c r="K256" s="2"/>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row>
    <row r="257" spans="1:143" x14ac:dyDescent="0.25">
      <c r="A257" s="2"/>
      <c r="B257" s="2"/>
      <c r="C257" s="2"/>
      <c r="D257" s="2"/>
      <c r="E257" s="2"/>
      <c r="F257" s="2"/>
      <c r="G257" s="2"/>
      <c r="H257" s="2"/>
      <c r="I257" s="2"/>
      <c r="J257" s="2"/>
      <c r="K257" s="2"/>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c r="DN257" s="26"/>
      <c r="DO257" s="26"/>
      <c r="DP257" s="26"/>
      <c r="DQ257" s="26"/>
      <c r="DR257" s="26"/>
      <c r="DS257" s="26"/>
      <c r="DT257" s="26"/>
      <c r="DU257" s="26"/>
      <c r="DV257" s="26"/>
      <c r="DW257" s="26"/>
      <c r="DX257" s="26"/>
      <c r="DY257" s="26"/>
      <c r="DZ257" s="26"/>
      <c r="EA257" s="26"/>
      <c r="EB257" s="26"/>
      <c r="EC257" s="26"/>
      <c r="ED257" s="26"/>
      <c r="EE257" s="26"/>
      <c r="EF257" s="26"/>
      <c r="EG257" s="26"/>
      <c r="EH257" s="26"/>
      <c r="EI257" s="26"/>
      <c r="EJ257" s="26"/>
      <c r="EK257" s="26"/>
      <c r="EL257" s="26"/>
      <c r="EM257" s="26"/>
    </row>
    <row r="258" spans="1:143" x14ac:dyDescent="0.25">
      <c r="A258" s="2"/>
      <c r="B258" s="2"/>
      <c r="C258" s="2"/>
      <c r="D258" s="2"/>
      <c r="E258" s="2"/>
      <c r="F258" s="2"/>
      <c r="G258" s="2"/>
      <c r="H258" s="2"/>
      <c r="I258" s="2"/>
      <c r="J258" s="2"/>
      <c r="K258" s="2"/>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c r="DN258" s="26"/>
      <c r="DO258" s="26"/>
      <c r="DP258" s="26"/>
      <c r="DQ258" s="26"/>
      <c r="DR258" s="26"/>
      <c r="DS258" s="26"/>
      <c r="DT258" s="26"/>
      <c r="DU258" s="26"/>
      <c r="DV258" s="26"/>
      <c r="DW258" s="26"/>
      <c r="DX258" s="26"/>
      <c r="DY258" s="26"/>
      <c r="DZ258" s="26"/>
      <c r="EA258" s="26"/>
      <c r="EB258" s="26"/>
      <c r="EC258" s="26"/>
      <c r="ED258" s="26"/>
      <c r="EE258" s="26"/>
      <c r="EF258" s="26"/>
      <c r="EG258" s="26"/>
      <c r="EH258" s="26"/>
      <c r="EI258" s="26"/>
      <c r="EJ258" s="26"/>
      <c r="EK258" s="26"/>
      <c r="EL258" s="26"/>
      <c r="EM258" s="26"/>
    </row>
    <row r="259" spans="1:143" x14ac:dyDescent="0.25">
      <c r="A259" s="2"/>
      <c r="B259" s="2"/>
      <c r="C259" s="2"/>
      <c r="D259" s="2"/>
      <c r="E259" s="2"/>
      <c r="F259" s="2"/>
      <c r="G259" s="2"/>
      <c r="H259" s="2"/>
      <c r="I259" s="2"/>
      <c r="J259" s="2"/>
      <c r="K259" s="2"/>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c r="DN259" s="26"/>
      <c r="DO259" s="26"/>
      <c r="DP259" s="26"/>
      <c r="DQ259" s="26"/>
      <c r="DR259" s="26"/>
      <c r="DS259" s="26"/>
      <c r="DT259" s="26"/>
      <c r="DU259" s="26"/>
      <c r="DV259" s="26"/>
      <c r="DW259" s="26"/>
      <c r="DX259" s="26"/>
      <c r="DY259" s="26"/>
      <c r="DZ259" s="26"/>
      <c r="EA259" s="26"/>
      <c r="EB259" s="26"/>
      <c r="EC259" s="26"/>
      <c r="ED259" s="26"/>
      <c r="EE259" s="26"/>
      <c r="EF259" s="26"/>
      <c r="EG259" s="26"/>
      <c r="EH259" s="26"/>
      <c r="EI259" s="26"/>
      <c r="EJ259" s="26"/>
      <c r="EK259" s="26"/>
      <c r="EL259" s="26"/>
      <c r="EM259" s="26"/>
    </row>
    <row r="260" spans="1:143" x14ac:dyDescent="0.25">
      <c r="A260" s="2"/>
      <c r="B260" s="2"/>
      <c r="C260" s="2"/>
      <c r="D260" s="2"/>
      <c r="E260" s="2"/>
      <c r="F260" s="2"/>
      <c r="G260" s="2"/>
      <c r="H260" s="2"/>
      <c r="I260" s="2"/>
      <c r="J260" s="2"/>
      <c r="K260" s="2"/>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26"/>
      <c r="DX260" s="26"/>
      <c r="DY260" s="26"/>
      <c r="DZ260" s="26"/>
      <c r="EA260" s="26"/>
      <c r="EB260" s="26"/>
      <c r="EC260" s="26"/>
      <c r="ED260" s="26"/>
      <c r="EE260" s="26"/>
      <c r="EF260" s="26"/>
      <c r="EG260" s="26"/>
      <c r="EH260" s="26"/>
      <c r="EI260" s="26"/>
      <c r="EJ260" s="26"/>
      <c r="EK260" s="26"/>
      <c r="EL260" s="26"/>
      <c r="EM260" s="26"/>
    </row>
    <row r="261" spans="1:143" x14ac:dyDescent="0.25">
      <c r="A261" s="2"/>
      <c r="B261" s="2"/>
      <c r="C261" s="2"/>
      <c r="D261" s="2"/>
      <c r="E261" s="2"/>
      <c r="F261" s="2"/>
      <c r="G261" s="2"/>
      <c r="H261" s="2"/>
      <c r="I261" s="2"/>
      <c r="J261" s="2"/>
      <c r="K261" s="2"/>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26"/>
      <c r="DX261" s="26"/>
      <c r="DY261" s="26"/>
      <c r="DZ261" s="26"/>
      <c r="EA261" s="26"/>
      <c r="EB261" s="26"/>
      <c r="EC261" s="26"/>
      <c r="ED261" s="26"/>
      <c r="EE261" s="26"/>
      <c r="EF261" s="26"/>
      <c r="EG261" s="26"/>
      <c r="EH261" s="26"/>
      <c r="EI261" s="26"/>
      <c r="EJ261" s="26"/>
      <c r="EK261" s="26"/>
      <c r="EL261" s="26"/>
      <c r="EM261" s="26"/>
    </row>
    <row r="262" spans="1:143" x14ac:dyDescent="0.25">
      <c r="A262" s="2"/>
      <c r="B262" s="2"/>
      <c r="C262" s="2"/>
      <c r="D262" s="2"/>
      <c r="E262" s="2"/>
      <c r="F262" s="2"/>
      <c r="G262" s="2"/>
      <c r="H262" s="2"/>
      <c r="I262" s="2"/>
      <c r="J262" s="2"/>
      <c r="K262" s="2"/>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26"/>
      <c r="DX262" s="26"/>
      <c r="DY262" s="26"/>
      <c r="DZ262" s="26"/>
      <c r="EA262" s="26"/>
      <c r="EB262" s="26"/>
      <c r="EC262" s="26"/>
      <c r="ED262" s="26"/>
      <c r="EE262" s="26"/>
      <c r="EF262" s="26"/>
      <c r="EG262" s="26"/>
      <c r="EH262" s="26"/>
      <c r="EI262" s="26"/>
      <c r="EJ262" s="26"/>
      <c r="EK262" s="26"/>
      <c r="EL262" s="26"/>
      <c r="EM262" s="26"/>
    </row>
    <row r="263" spans="1:143" x14ac:dyDescent="0.25">
      <c r="A263" s="2"/>
      <c r="B263" s="2"/>
      <c r="C263" s="2"/>
      <c r="D263" s="2"/>
      <c r="E263" s="2"/>
      <c r="F263" s="2"/>
      <c r="G263" s="2"/>
      <c r="H263" s="2"/>
      <c r="I263" s="2"/>
      <c r="J263" s="2"/>
      <c r="K263" s="2"/>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26"/>
      <c r="DX263" s="26"/>
      <c r="DY263" s="26"/>
      <c r="DZ263" s="26"/>
      <c r="EA263" s="26"/>
      <c r="EB263" s="26"/>
      <c r="EC263" s="26"/>
      <c r="ED263" s="26"/>
      <c r="EE263" s="26"/>
      <c r="EF263" s="26"/>
      <c r="EG263" s="26"/>
      <c r="EH263" s="26"/>
      <c r="EI263" s="26"/>
      <c r="EJ263" s="26"/>
      <c r="EK263" s="26"/>
      <c r="EL263" s="26"/>
      <c r="EM263" s="26"/>
    </row>
    <row r="264" spans="1:143" x14ac:dyDescent="0.25">
      <c r="A264" s="2"/>
      <c r="B264" s="2"/>
      <c r="C264" s="2"/>
      <c r="D264" s="2"/>
      <c r="E264" s="2"/>
      <c r="F264" s="2"/>
      <c r="G264" s="2"/>
      <c r="H264" s="2"/>
      <c r="I264" s="2"/>
      <c r="J264" s="2"/>
      <c r="K264" s="2"/>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26"/>
      <c r="DX264" s="26"/>
      <c r="DY264" s="26"/>
      <c r="DZ264" s="26"/>
      <c r="EA264" s="26"/>
      <c r="EB264" s="26"/>
      <c r="EC264" s="26"/>
      <c r="ED264" s="26"/>
      <c r="EE264" s="26"/>
      <c r="EF264" s="26"/>
      <c r="EG264" s="26"/>
      <c r="EH264" s="26"/>
      <c r="EI264" s="26"/>
      <c r="EJ264" s="26"/>
      <c r="EK264" s="26"/>
      <c r="EL264" s="26"/>
      <c r="EM264" s="26"/>
    </row>
    <row r="265" spans="1:143" x14ac:dyDescent="0.25">
      <c r="A265" s="2"/>
      <c r="B265" s="2"/>
      <c r="C265" s="2"/>
      <c r="D265" s="2"/>
      <c r="E265" s="2"/>
      <c r="F265" s="2"/>
      <c r="G265" s="2"/>
      <c r="H265" s="2"/>
      <c r="I265" s="2"/>
      <c r="J265" s="2"/>
      <c r="K265" s="2"/>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26"/>
      <c r="DX265" s="26"/>
      <c r="DY265" s="26"/>
      <c r="DZ265" s="26"/>
      <c r="EA265" s="26"/>
      <c r="EB265" s="26"/>
      <c r="EC265" s="26"/>
      <c r="ED265" s="26"/>
      <c r="EE265" s="26"/>
      <c r="EF265" s="26"/>
      <c r="EG265" s="26"/>
      <c r="EH265" s="26"/>
      <c r="EI265" s="26"/>
      <c r="EJ265" s="26"/>
      <c r="EK265" s="26"/>
      <c r="EL265" s="26"/>
      <c r="EM265" s="26"/>
    </row>
    <row r="266" spans="1:143" x14ac:dyDescent="0.25">
      <c r="A266" s="2"/>
      <c r="B266" s="2"/>
      <c r="C266" s="2"/>
      <c r="D266" s="2"/>
      <c r="E266" s="2"/>
      <c r="F266" s="2"/>
      <c r="G266" s="2"/>
      <c r="H266" s="2"/>
      <c r="I266" s="2"/>
      <c r="J266" s="2"/>
      <c r="K266" s="2"/>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26"/>
      <c r="DX266" s="26"/>
      <c r="DY266" s="26"/>
      <c r="DZ266" s="26"/>
      <c r="EA266" s="26"/>
      <c r="EB266" s="26"/>
      <c r="EC266" s="26"/>
      <c r="ED266" s="26"/>
      <c r="EE266" s="26"/>
      <c r="EF266" s="26"/>
      <c r="EG266" s="26"/>
      <c r="EH266" s="26"/>
      <c r="EI266" s="26"/>
      <c r="EJ266" s="26"/>
      <c r="EK266" s="26"/>
      <c r="EL266" s="26"/>
      <c r="EM266" s="26"/>
    </row>
    <row r="267" spans="1:143" x14ac:dyDescent="0.25">
      <c r="A267" s="2"/>
      <c r="B267" s="2"/>
      <c r="C267" s="2"/>
      <c r="D267" s="2"/>
      <c r="E267" s="2"/>
      <c r="F267" s="2"/>
      <c r="G267" s="2"/>
      <c r="H267" s="2"/>
      <c r="I267" s="2"/>
      <c r="J267" s="2"/>
      <c r="K267" s="2"/>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26"/>
      <c r="DX267" s="26"/>
      <c r="DY267" s="26"/>
      <c r="DZ267" s="26"/>
      <c r="EA267" s="26"/>
      <c r="EB267" s="26"/>
      <c r="EC267" s="26"/>
      <c r="ED267" s="26"/>
      <c r="EE267" s="26"/>
      <c r="EF267" s="26"/>
      <c r="EG267" s="26"/>
      <c r="EH267" s="26"/>
      <c r="EI267" s="26"/>
      <c r="EJ267" s="26"/>
      <c r="EK267" s="26"/>
      <c r="EL267" s="26"/>
      <c r="EM267" s="26"/>
    </row>
    <row r="268" spans="1:143" x14ac:dyDescent="0.25">
      <c r="A268" s="2"/>
      <c r="B268" s="2"/>
      <c r="C268" s="2"/>
      <c r="D268" s="2"/>
      <c r="E268" s="2"/>
      <c r="F268" s="2"/>
      <c r="G268" s="2"/>
      <c r="H268" s="2"/>
      <c r="I268" s="2"/>
      <c r="J268" s="2"/>
      <c r="K268" s="2"/>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c r="DN268" s="26"/>
      <c r="DO268" s="26"/>
      <c r="DP268" s="26"/>
      <c r="DQ268" s="26"/>
      <c r="DR268" s="26"/>
      <c r="DS268" s="26"/>
      <c r="DT268" s="26"/>
      <c r="DU268" s="26"/>
      <c r="DV268" s="26"/>
      <c r="DW268" s="26"/>
      <c r="DX268" s="26"/>
      <c r="DY268" s="26"/>
      <c r="DZ268" s="26"/>
      <c r="EA268" s="26"/>
      <c r="EB268" s="26"/>
      <c r="EC268" s="26"/>
      <c r="ED268" s="26"/>
      <c r="EE268" s="26"/>
      <c r="EF268" s="26"/>
      <c r="EG268" s="26"/>
      <c r="EH268" s="26"/>
      <c r="EI268" s="26"/>
      <c r="EJ268" s="26"/>
      <c r="EK268" s="26"/>
      <c r="EL268" s="26"/>
      <c r="EM268" s="26"/>
    </row>
    <row r="269" spans="1:143" x14ac:dyDescent="0.25">
      <c r="A269" s="2"/>
      <c r="B269" s="2"/>
      <c r="C269" s="2"/>
      <c r="D269" s="2"/>
      <c r="E269" s="2"/>
      <c r="F269" s="2"/>
      <c r="G269" s="2"/>
      <c r="H269" s="2"/>
      <c r="I269" s="2"/>
      <c r="J269" s="2"/>
      <c r="K269" s="2"/>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c r="DN269" s="26"/>
      <c r="DO269" s="26"/>
      <c r="DP269" s="26"/>
      <c r="DQ269" s="26"/>
      <c r="DR269" s="26"/>
      <c r="DS269" s="26"/>
      <c r="DT269" s="26"/>
      <c r="DU269" s="26"/>
      <c r="DV269" s="26"/>
      <c r="DW269" s="26"/>
      <c r="DX269" s="26"/>
      <c r="DY269" s="26"/>
      <c r="DZ269" s="26"/>
      <c r="EA269" s="26"/>
      <c r="EB269" s="26"/>
      <c r="EC269" s="26"/>
      <c r="ED269" s="26"/>
      <c r="EE269" s="26"/>
      <c r="EF269" s="26"/>
      <c r="EG269" s="26"/>
      <c r="EH269" s="26"/>
      <c r="EI269" s="26"/>
      <c r="EJ269" s="26"/>
      <c r="EK269" s="26"/>
      <c r="EL269" s="26"/>
      <c r="EM269" s="26"/>
    </row>
    <row r="270" spans="1:143" x14ac:dyDescent="0.25">
      <c r="A270" s="2"/>
      <c r="B270" s="2"/>
      <c r="C270" s="2"/>
      <c r="D270" s="2"/>
      <c r="E270" s="2"/>
      <c r="F270" s="2"/>
      <c r="G270" s="2"/>
      <c r="H270" s="2"/>
      <c r="I270" s="2"/>
      <c r="J270" s="2"/>
      <c r="K270" s="2"/>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c r="DN270" s="26"/>
      <c r="DO270" s="26"/>
      <c r="DP270" s="26"/>
      <c r="DQ270" s="26"/>
      <c r="DR270" s="26"/>
      <c r="DS270" s="26"/>
      <c r="DT270" s="26"/>
      <c r="DU270" s="26"/>
      <c r="DV270" s="26"/>
      <c r="DW270" s="26"/>
      <c r="DX270" s="26"/>
      <c r="DY270" s="26"/>
      <c r="DZ270" s="26"/>
      <c r="EA270" s="26"/>
      <c r="EB270" s="26"/>
      <c r="EC270" s="26"/>
      <c r="ED270" s="26"/>
      <c r="EE270" s="26"/>
      <c r="EF270" s="26"/>
      <c r="EG270" s="26"/>
      <c r="EH270" s="26"/>
      <c r="EI270" s="26"/>
      <c r="EJ270" s="26"/>
      <c r="EK270" s="26"/>
      <c r="EL270" s="26"/>
      <c r="EM270" s="26"/>
    </row>
    <row r="271" spans="1:143" x14ac:dyDescent="0.25">
      <c r="A271" s="2"/>
      <c r="B271" s="2"/>
      <c r="C271" s="2"/>
      <c r="D271" s="2"/>
      <c r="E271" s="2"/>
      <c r="F271" s="2"/>
      <c r="G271" s="2"/>
      <c r="H271" s="2"/>
      <c r="I271" s="2"/>
      <c r="J271" s="2"/>
      <c r="K271" s="2"/>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26"/>
      <c r="DX271" s="26"/>
      <c r="DY271" s="26"/>
      <c r="DZ271" s="26"/>
      <c r="EA271" s="26"/>
      <c r="EB271" s="26"/>
      <c r="EC271" s="26"/>
      <c r="ED271" s="26"/>
      <c r="EE271" s="26"/>
      <c r="EF271" s="26"/>
      <c r="EG271" s="26"/>
      <c r="EH271" s="26"/>
      <c r="EI271" s="26"/>
      <c r="EJ271" s="26"/>
      <c r="EK271" s="26"/>
      <c r="EL271" s="26"/>
      <c r="EM271" s="26"/>
    </row>
    <row r="272" spans="1:143" x14ac:dyDescent="0.25">
      <c r="A272" s="2"/>
      <c r="B272" s="2"/>
      <c r="C272" s="2"/>
      <c r="D272" s="2"/>
      <c r="E272" s="2"/>
      <c r="F272" s="2"/>
      <c r="G272" s="2"/>
      <c r="H272" s="2"/>
      <c r="I272" s="2"/>
      <c r="J272" s="2"/>
      <c r="K272" s="2"/>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26"/>
      <c r="DX272" s="26"/>
      <c r="DY272" s="26"/>
      <c r="DZ272" s="26"/>
      <c r="EA272" s="26"/>
      <c r="EB272" s="26"/>
      <c r="EC272" s="26"/>
      <c r="ED272" s="26"/>
      <c r="EE272" s="26"/>
      <c r="EF272" s="26"/>
      <c r="EG272" s="26"/>
      <c r="EH272" s="26"/>
      <c r="EI272" s="26"/>
      <c r="EJ272" s="26"/>
      <c r="EK272" s="26"/>
      <c r="EL272" s="26"/>
      <c r="EM272" s="26"/>
    </row>
    <row r="273" spans="1:143" x14ac:dyDescent="0.25">
      <c r="A273" s="2"/>
      <c r="B273" s="2"/>
      <c r="C273" s="2"/>
      <c r="D273" s="2"/>
      <c r="E273" s="2"/>
      <c r="F273" s="2"/>
      <c r="G273" s="2"/>
      <c r="H273" s="2"/>
      <c r="I273" s="2"/>
      <c r="J273" s="2"/>
      <c r="K273" s="2"/>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row>
    <row r="274" spans="1:143" x14ac:dyDescent="0.25">
      <c r="A274" s="2"/>
      <c r="B274" s="2"/>
      <c r="C274" s="2"/>
      <c r="D274" s="2"/>
      <c r="E274" s="2"/>
      <c r="F274" s="2"/>
      <c r="G274" s="2"/>
      <c r="H274" s="2"/>
      <c r="I274" s="2"/>
      <c r="J274" s="2"/>
      <c r="K274" s="2"/>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26"/>
      <c r="DX274" s="26"/>
      <c r="DY274" s="26"/>
      <c r="DZ274" s="26"/>
      <c r="EA274" s="26"/>
      <c r="EB274" s="26"/>
      <c r="EC274" s="26"/>
      <c r="ED274" s="26"/>
      <c r="EE274" s="26"/>
      <c r="EF274" s="26"/>
      <c r="EG274" s="26"/>
      <c r="EH274" s="26"/>
      <c r="EI274" s="26"/>
      <c r="EJ274" s="26"/>
      <c r="EK274" s="26"/>
      <c r="EL274" s="26"/>
      <c r="EM274" s="26"/>
    </row>
    <row r="275" spans="1:143" x14ac:dyDescent="0.25">
      <c r="A275" s="2"/>
      <c r="B275" s="2"/>
      <c r="C275" s="2"/>
      <c r="D275" s="2"/>
      <c r="E275" s="2"/>
      <c r="F275" s="2"/>
      <c r="G275" s="2"/>
      <c r="H275" s="2"/>
      <c r="I275" s="2"/>
      <c r="J275" s="2"/>
      <c r="K275" s="2"/>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26"/>
      <c r="DX275" s="26"/>
      <c r="DY275" s="26"/>
      <c r="DZ275" s="26"/>
      <c r="EA275" s="26"/>
      <c r="EB275" s="26"/>
      <c r="EC275" s="26"/>
      <c r="ED275" s="26"/>
      <c r="EE275" s="26"/>
      <c r="EF275" s="26"/>
      <c r="EG275" s="26"/>
      <c r="EH275" s="26"/>
      <c r="EI275" s="26"/>
      <c r="EJ275" s="26"/>
      <c r="EK275" s="26"/>
      <c r="EL275" s="26"/>
      <c r="EM275" s="26"/>
    </row>
    <row r="276" spans="1:143" x14ac:dyDescent="0.25">
      <c r="A276" s="2"/>
      <c r="B276" s="2"/>
      <c r="C276" s="2"/>
      <c r="D276" s="2"/>
      <c r="E276" s="2"/>
      <c r="F276" s="2"/>
      <c r="G276" s="2"/>
      <c r="H276" s="2"/>
      <c r="I276" s="2"/>
      <c r="J276" s="2"/>
      <c r="K276" s="2"/>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row>
    <row r="277" spans="1:143" x14ac:dyDescent="0.25">
      <c r="A277" s="2"/>
      <c r="B277" s="2"/>
      <c r="C277" s="2"/>
      <c r="D277" s="2"/>
      <c r="E277" s="2"/>
      <c r="F277" s="2"/>
      <c r="G277" s="2"/>
      <c r="H277" s="2"/>
      <c r="I277" s="2"/>
      <c r="J277" s="2"/>
      <c r="K277" s="2"/>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26"/>
      <c r="DX277" s="26"/>
      <c r="DY277" s="26"/>
      <c r="DZ277" s="26"/>
      <c r="EA277" s="26"/>
      <c r="EB277" s="26"/>
      <c r="EC277" s="26"/>
      <c r="ED277" s="26"/>
      <c r="EE277" s="26"/>
      <c r="EF277" s="26"/>
      <c r="EG277" s="26"/>
      <c r="EH277" s="26"/>
      <c r="EI277" s="26"/>
      <c r="EJ277" s="26"/>
      <c r="EK277" s="26"/>
      <c r="EL277" s="26"/>
      <c r="EM277" s="26"/>
    </row>
    <row r="278" spans="1:143" x14ac:dyDescent="0.25">
      <c r="A278" s="2"/>
      <c r="B278" s="2"/>
      <c r="C278" s="2"/>
      <c r="D278" s="2"/>
      <c r="E278" s="2"/>
      <c r="F278" s="2"/>
      <c r="G278" s="2"/>
      <c r="H278" s="2"/>
      <c r="I278" s="2"/>
      <c r="J278" s="2"/>
      <c r="K278" s="2"/>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26"/>
      <c r="DX278" s="26"/>
      <c r="DY278" s="26"/>
      <c r="DZ278" s="26"/>
      <c r="EA278" s="26"/>
      <c r="EB278" s="26"/>
      <c r="EC278" s="26"/>
      <c r="ED278" s="26"/>
      <c r="EE278" s="26"/>
      <c r="EF278" s="26"/>
      <c r="EG278" s="26"/>
      <c r="EH278" s="26"/>
      <c r="EI278" s="26"/>
      <c r="EJ278" s="26"/>
      <c r="EK278" s="26"/>
      <c r="EL278" s="26"/>
      <c r="EM278" s="26"/>
    </row>
    <row r="279" spans="1:143" x14ac:dyDescent="0.25">
      <c r="A279" s="2"/>
      <c r="B279" s="2"/>
      <c r="C279" s="2"/>
      <c r="D279" s="2"/>
      <c r="E279" s="2"/>
      <c r="F279" s="2"/>
      <c r="G279" s="2"/>
      <c r="H279" s="2"/>
      <c r="I279" s="2"/>
      <c r="J279" s="2"/>
      <c r="K279" s="2"/>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26"/>
      <c r="DX279" s="26"/>
      <c r="DY279" s="26"/>
      <c r="DZ279" s="26"/>
      <c r="EA279" s="26"/>
      <c r="EB279" s="26"/>
      <c r="EC279" s="26"/>
      <c r="ED279" s="26"/>
      <c r="EE279" s="26"/>
      <c r="EF279" s="26"/>
      <c r="EG279" s="26"/>
      <c r="EH279" s="26"/>
      <c r="EI279" s="26"/>
      <c r="EJ279" s="26"/>
      <c r="EK279" s="26"/>
      <c r="EL279" s="26"/>
      <c r="EM279" s="26"/>
    </row>
    <row r="280" spans="1:143" x14ac:dyDescent="0.25">
      <c r="A280" s="2"/>
      <c r="B280" s="2"/>
      <c r="C280" s="2"/>
      <c r="D280" s="2"/>
      <c r="E280" s="2"/>
      <c r="F280" s="2"/>
      <c r="G280" s="2"/>
      <c r="H280" s="2"/>
      <c r="I280" s="2"/>
      <c r="J280" s="2"/>
      <c r="K280" s="2"/>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26"/>
      <c r="DX280" s="26"/>
      <c r="DY280" s="26"/>
      <c r="DZ280" s="26"/>
      <c r="EA280" s="26"/>
      <c r="EB280" s="26"/>
      <c r="EC280" s="26"/>
      <c r="ED280" s="26"/>
      <c r="EE280" s="26"/>
      <c r="EF280" s="26"/>
      <c r="EG280" s="26"/>
      <c r="EH280" s="26"/>
      <c r="EI280" s="26"/>
      <c r="EJ280" s="26"/>
      <c r="EK280" s="26"/>
      <c r="EL280" s="26"/>
      <c r="EM280" s="26"/>
    </row>
    <row r="281" spans="1:143" x14ac:dyDescent="0.25">
      <c r="A281" s="2"/>
      <c r="B281" s="2"/>
      <c r="C281" s="2"/>
      <c r="D281" s="2"/>
      <c r="E281" s="2"/>
      <c r="F281" s="2"/>
      <c r="G281" s="2"/>
      <c r="H281" s="2"/>
      <c r="I281" s="2"/>
      <c r="J281" s="2"/>
      <c r="K281" s="2"/>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26"/>
      <c r="DX281" s="26"/>
      <c r="DY281" s="26"/>
      <c r="DZ281" s="26"/>
      <c r="EA281" s="26"/>
      <c r="EB281" s="26"/>
      <c r="EC281" s="26"/>
      <c r="ED281" s="26"/>
      <c r="EE281" s="26"/>
      <c r="EF281" s="26"/>
      <c r="EG281" s="26"/>
      <c r="EH281" s="26"/>
      <c r="EI281" s="26"/>
      <c r="EJ281" s="26"/>
      <c r="EK281" s="26"/>
      <c r="EL281" s="26"/>
      <c r="EM281" s="26"/>
    </row>
    <row r="282" spans="1:143" x14ac:dyDescent="0.25">
      <c r="A282" s="2"/>
      <c r="B282" s="2"/>
      <c r="C282" s="2"/>
      <c r="D282" s="2"/>
      <c r="E282" s="2"/>
      <c r="F282" s="2"/>
      <c r="G282" s="2"/>
      <c r="H282" s="2"/>
      <c r="I282" s="2"/>
      <c r="J282" s="2"/>
      <c r="K282" s="2"/>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26"/>
      <c r="DX282" s="26"/>
      <c r="DY282" s="26"/>
      <c r="DZ282" s="26"/>
      <c r="EA282" s="26"/>
      <c r="EB282" s="26"/>
      <c r="EC282" s="26"/>
      <c r="ED282" s="26"/>
      <c r="EE282" s="26"/>
      <c r="EF282" s="26"/>
      <c r="EG282" s="26"/>
      <c r="EH282" s="26"/>
      <c r="EI282" s="26"/>
      <c r="EJ282" s="26"/>
      <c r="EK282" s="26"/>
      <c r="EL282" s="26"/>
      <c r="EM282" s="26"/>
    </row>
    <row r="283" spans="1:143" x14ac:dyDescent="0.25">
      <c r="A283" s="2"/>
      <c r="B283" s="2"/>
      <c r="C283" s="2"/>
      <c r="D283" s="2"/>
      <c r="E283" s="2"/>
      <c r="F283" s="2"/>
      <c r="G283" s="2"/>
      <c r="H283" s="2"/>
      <c r="I283" s="2"/>
      <c r="J283" s="2"/>
      <c r="K283" s="2"/>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26"/>
      <c r="DX283" s="26"/>
      <c r="DY283" s="26"/>
      <c r="DZ283" s="26"/>
      <c r="EA283" s="26"/>
      <c r="EB283" s="26"/>
      <c r="EC283" s="26"/>
      <c r="ED283" s="26"/>
      <c r="EE283" s="26"/>
      <c r="EF283" s="26"/>
      <c r="EG283" s="26"/>
      <c r="EH283" s="26"/>
      <c r="EI283" s="26"/>
      <c r="EJ283" s="26"/>
      <c r="EK283" s="26"/>
      <c r="EL283" s="26"/>
      <c r="EM283" s="26"/>
    </row>
    <row r="284" spans="1:143" x14ac:dyDescent="0.25">
      <c r="A284" s="2"/>
      <c r="B284" s="2"/>
      <c r="C284" s="2"/>
      <c r="D284" s="2"/>
      <c r="E284" s="2"/>
      <c r="F284" s="2"/>
      <c r="G284" s="2"/>
      <c r="H284" s="2"/>
      <c r="I284" s="2"/>
      <c r="J284" s="2"/>
      <c r="K284" s="2"/>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26"/>
      <c r="DX284" s="26"/>
      <c r="DY284" s="26"/>
      <c r="DZ284" s="26"/>
      <c r="EA284" s="26"/>
      <c r="EB284" s="26"/>
      <c r="EC284" s="26"/>
      <c r="ED284" s="26"/>
      <c r="EE284" s="26"/>
      <c r="EF284" s="26"/>
      <c r="EG284" s="26"/>
      <c r="EH284" s="26"/>
      <c r="EI284" s="26"/>
      <c r="EJ284" s="26"/>
      <c r="EK284" s="26"/>
      <c r="EL284" s="26"/>
      <c r="EM284" s="26"/>
    </row>
    <row r="285" spans="1:143" x14ac:dyDescent="0.25">
      <c r="A285" s="2"/>
      <c r="B285" s="2"/>
      <c r="C285" s="2"/>
      <c r="D285" s="2"/>
      <c r="E285" s="2"/>
      <c r="F285" s="2"/>
      <c r="G285" s="2"/>
      <c r="H285" s="2"/>
      <c r="I285" s="2"/>
      <c r="J285" s="2"/>
      <c r="K285" s="2"/>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26"/>
      <c r="DR285" s="26"/>
      <c r="DS285" s="26"/>
      <c r="DT285" s="26"/>
      <c r="DU285" s="26"/>
      <c r="DV285" s="26"/>
      <c r="DW285" s="26"/>
      <c r="DX285" s="26"/>
      <c r="DY285" s="26"/>
      <c r="DZ285" s="26"/>
      <c r="EA285" s="26"/>
      <c r="EB285" s="26"/>
      <c r="EC285" s="26"/>
      <c r="ED285" s="26"/>
      <c r="EE285" s="26"/>
      <c r="EF285" s="26"/>
      <c r="EG285" s="26"/>
      <c r="EH285" s="26"/>
      <c r="EI285" s="26"/>
      <c r="EJ285" s="26"/>
      <c r="EK285" s="26"/>
      <c r="EL285" s="26"/>
      <c r="EM285" s="26"/>
    </row>
    <row r="286" spans="1:143" x14ac:dyDescent="0.25">
      <c r="A286" s="2"/>
      <c r="B286" s="2"/>
      <c r="C286" s="2"/>
      <c r="D286" s="2"/>
      <c r="E286" s="2"/>
      <c r="F286" s="2"/>
      <c r="G286" s="2"/>
      <c r="H286" s="2"/>
      <c r="I286" s="2"/>
      <c r="J286" s="2"/>
      <c r="K286" s="2"/>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26"/>
      <c r="DX286" s="26"/>
      <c r="DY286" s="26"/>
      <c r="DZ286" s="26"/>
      <c r="EA286" s="26"/>
      <c r="EB286" s="26"/>
      <c r="EC286" s="26"/>
      <c r="ED286" s="26"/>
      <c r="EE286" s="26"/>
      <c r="EF286" s="26"/>
      <c r="EG286" s="26"/>
      <c r="EH286" s="26"/>
      <c r="EI286" s="26"/>
      <c r="EJ286" s="26"/>
      <c r="EK286" s="26"/>
      <c r="EL286" s="26"/>
      <c r="EM286" s="26"/>
    </row>
    <row r="287" spans="1:143" x14ac:dyDescent="0.25">
      <c r="A287" s="2"/>
      <c r="B287" s="2"/>
      <c r="C287" s="2"/>
      <c r="D287" s="2"/>
      <c r="E287" s="2"/>
      <c r="F287" s="2"/>
      <c r="G287" s="2"/>
      <c r="H287" s="2"/>
      <c r="I287" s="2"/>
      <c r="J287" s="2"/>
      <c r="K287" s="2"/>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26"/>
      <c r="DX287" s="26"/>
      <c r="DY287" s="26"/>
      <c r="DZ287" s="26"/>
      <c r="EA287" s="26"/>
      <c r="EB287" s="26"/>
      <c r="EC287" s="26"/>
      <c r="ED287" s="26"/>
      <c r="EE287" s="26"/>
      <c r="EF287" s="26"/>
      <c r="EG287" s="26"/>
      <c r="EH287" s="26"/>
      <c r="EI287" s="26"/>
      <c r="EJ287" s="26"/>
      <c r="EK287" s="26"/>
      <c r="EL287" s="26"/>
      <c r="EM287" s="26"/>
    </row>
    <row r="288" spans="1:143" x14ac:dyDescent="0.25">
      <c r="A288" s="2"/>
      <c r="B288" s="2"/>
      <c r="C288" s="2"/>
      <c r="D288" s="2"/>
      <c r="E288" s="2"/>
      <c r="F288" s="2"/>
      <c r="G288" s="2"/>
      <c r="H288" s="2"/>
      <c r="I288" s="2"/>
      <c r="J288" s="2"/>
      <c r="K288" s="2"/>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26"/>
      <c r="DX288" s="26"/>
      <c r="DY288" s="26"/>
      <c r="DZ288" s="26"/>
      <c r="EA288" s="26"/>
      <c r="EB288" s="26"/>
      <c r="EC288" s="26"/>
      <c r="ED288" s="26"/>
      <c r="EE288" s="26"/>
      <c r="EF288" s="26"/>
      <c r="EG288" s="26"/>
      <c r="EH288" s="26"/>
      <c r="EI288" s="26"/>
      <c r="EJ288" s="26"/>
      <c r="EK288" s="26"/>
      <c r="EL288" s="26"/>
      <c r="EM288" s="26"/>
    </row>
    <row r="289" spans="1:143" x14ac:dyDescent="0.25">
      <c r="A289" s="2"/>
      <c r="B289" s="2"/>
      <c r="C289" s="2"/>
      <c r="D289" s="2"/>
      <c r="E289" s="2"/>
      <c r="F289" s="2"/>
      <c r="G289" s="2"/>
      <c r="H289" s="2"/>
      <c r="I289" s="2"/>
      <c r="J289" s="2"/>
      <c r="K289" s="2"/>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26"/>
      <c r="DX289" s="26"/>
      <c r="DY289" s="26"/>
      <c r="DZ289" s="26"/>
      <c r="EA289" s="26"/>
      <c r="EB289" s="26"/>
      <c r="EC289" s="26"/>
      <c r="ED289" s="26"/>
      <c r="EE289" s="26"/>
      <c r="EF289" s="26"/>
      <c r="EG289" s="26"/>
      <c r="EH289" s="26"/>
      <c r="EI289" s="26"/>
      <c r="EJ289" s="26"/>
      <c r="EK289" s="26"/>
      <c r="EL289" s="26"/>
      <c r="EM289" s="26"/>
    </row>
    <row r="290" spans="1:143" x14ac:dyDescent="0.25">
      <c r="A290" s="2"/>
      <c r="B290" s="2"/>
      <c r="C290" s="2"/>
      <c r="D290" s="2"/>
      <c r="E290" s="2"/>
      <c r="F290" s="2"/>
      <c r="G290" s="2"/>
      <c r="H290" s="2"/>
      <c r="I290" s="2"/>
      <c r="J290" s="2"/>
      <c r="K290" s="2"/>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26"/>
      <c r="DX290" s="26"/>
      <c r="DY290" s="26"/>
      <c r="DZ290" s="26"/>
      <c r="EA290" s="26"/>
      <c r="EB290" s="26"/>
      <c r="EC290" s="26"/>
      <c r="ED290" s="26"/>
      <c r="EE290" s="26"/>
      <c r="EF290" s="26"/>
      <c r="EG290" s="26"/>
      <c r="EH290" s="26"/>
      <c r="EI290" s="26"/>
      <c r="EJ290" s="26"/>
      <c r="EK290" s="26"/>
      <c r="EL290" s="26"/>
      <c r="EM290" s="26"/>
    </row>
    <row r="291" spans="1:143" x14ac:dyDescent="0.25">
      <c r="A291" s="2"/>
      <c r="B291" s="2"/>
      <c r="C291" s="2"/>
      <c r="D291" s="2"/>
      <c r="E291" s="2"/>
      <c r="F291" s="2"/>
      <c r="G291" s="2"/>
      <c r="H291" s="2"/>
      <c r="I291" s="2"/>
      <c r="J291" s="2"/>
      <c r="K291" s="2"/>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26"/>
      <c r="DX291" s="26"/>
      <c r="DY291" s="26"/>
      <c r="DZ291" s="26"/>
      <c r="EA291" s="26"/>
      <c r="EB291" s="26"/>
      <c r="EC291" s="26"/>
      <c r="ED291" s="26"/>
      <c r="EE291" s="26"/>
      <c r="EF291" s="26"/>
      <c r="EG291" s="26"/>
      <c r="EH291" s="26"/>
      <c r="EI291" s="26"/>
      <c r="EJ291" s="26"/>
      <c r="EK291" s="26"/>
      <c r="EL291" s="26"/>
      <c r="EM291" s="26"/>
    </row>
    <row r="292" spans="1:143" x14ac:dyDescent="0.25">
      <c r="A292" s="2"/>
      <c r="B292" s="2"/>
      <c r="C292" s="2"/>
      <c r="D292" s="2"/>
      <c r="E292" s="2"/>
      <c r="F292" s="2"/>
      <c r="G292" s="2"/>
      <c r="H292" s="2"/>
      <c r="I292" s="2"/>
      <c r="J292" s="2"/>
      <c r="K292" s="2"/>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26"/>
      <c r="DX292" s="26"/>
      <c r="DY292" s="26"/>
      <c r="DZ292" s="26"/>
      <c r="EA292" s="26"/>
      <c r="EB292" s="26"/>
      <c r="EC292" s="26"/>
      <c r="ED292" s="26"/>
      <c r="EE292" s="26"/>
      <c r="EF292" s="26"/>
      <c r="EG292" s="26"/>
      <c r="EH292" s="26"/>
      <c r="EI292" s="26"/>
      <c r="EJ292" s="26"/>
      <c r="EK292" s="26"/>
      <c r="EL292" s="26"/>
      <c r="EM292" s="26"/>
    </row>
    <row r="293" spans="1:143" x14ac:dyDescent="0.25">
      <c r="A293" s="2"/>
      <c r="B293" s="2"/>
      <c r="C293" s="2"/>
      <c r="D293" s="2"/>
      <c r="E293" s="2"/>
      <c r="F293" s="2"/>
      <c r="G293" s="2"/>
      <c r="H293" s="2"/>
      <c r="I293" s="2"/>
      <c r="J293" s="2"/>
      <c r="K293" s="2"/>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c r="DN293" s="26"/>
      <c r="DO293" s="26"/>
      <c r="DP293" s="26"/>
      <c r="DQ293" s="26"/>
      <c r="DR293" s="26"/>
      <c r="DS293" s="26"/>
      <c r="DT293" s="26"/>
      <c r="DU293" s="26"/>
      <c r="DV293" s="26"/>
      <c r="DW293" s="26"/>
      <c r="DX293" s="26"/>
      <c r="DY293" s="26"/>
      <c r="DZ293" s="26"/>
      <c r="EA293" s="26"/>
      <c r="EB293" s="26"/>
      <c r="EC293" s="26"/>
      <c r="ED293" s="26"/>
      <c r="EE293" s="26"/>
      <c r="EF293" s="26"/>
      <c r="EG293" s="26"/>
      <c r="EH293" s="26"/>
      <c r="EI293" s="26"/>
      <c r="EJ293" s="26"/>
      <c r="EK293" s="26"/>
      <c r="EL293" s="26"/>
      <c r="EM293" s="26"/>
    </row>
    <row r="294" spans="1:143" x14ac:dyDescent="0.25">
      <c r="A294" s="2"/>
      <c r="B294" s="2"/>
      <c r="C294" s="2"/>
      <c r="D294" s="2"/>
      <c r="E294" s="2"/>
      <c r="F294" s="2"/>
      <c r="G294" s="2"/>
      <c r="H294" s="2"/>
      <c r="I294" s="2"/>
      <c r="J294" s="2"/>
      <c r="K294" s="2"/>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c r="DN294" s="26"/>
      <c r="DO294" s="26"/>
      <c r="DP294" s="26"/>
      <c r="DQ294" s="26"/>
      <c r="DR294" s="26"/>
      <c r="DS294" s="26"/>
      <c r="DT294" s="26"/>
      <c r="DU294" s="26"/>
      <c r="DV294" s="26"/>
      <c r="DW294" s="26"/>
      <c r="DX294" s="26"/>
      <c r="DY294" s="26"/>
      <c r="DZ294" s="26"/>
      <c r="EA294" s="26"/>
      <c r="EB294" s="26"/>
      <c r="EC294" s="26"/>
      <c r="ED294" s="26"/>
      <c r="EE294" s="26"/>
      <c r="EF294" s="26"/>
      <c r="EG294" s="26"/>
      <c r="EH294" s="26"/>
      <c r="EI294" s="26"/>
      <c r="EJ294" s="26"/>
      <c r="EK294" s="26"/>
      <c r="EL294" s="26"/>
      <c r="EM294" s="26"/>
    </row>
    <row r="295" spans="1:143" x14ac:dyDescent="0.25">
      <c r="A295" s="2"/>
      <c r="B295" s="2"/>
      <c r="C295" s="2"/>
      <c r="D295" s="2"/>
      <c r="E295" s="2"/>
      <c r="F295" s="2"/>
      <c r="G295" s="2"/>
      <c r="H295" s="2"/>
      <c r="I295" s="2"/>
      <c r="J295" s="2"/>
      <c r="K295" s="2"/>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row>
    <row r="296" spans="1:143" x14ac:dyDescent="0.25">
      <c r="A296" s="2"/>
      <c r="B296" s="2"/>
      <c r="C296" s="2"/>
      <c r="D296" s="2"/>
      <c r="E296" s="2"/>
      <c r="F296" s="2"/>
      <c r="G296" s="2"/>
      <c r="H296" s="2"/>
      <c r="I296" s="2"/>
      <c r="J296" s="2"/>
      <c r="K296" s="2"/>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row>
    <row r="297" spans="1:143" x14ac:dyDescent="0.25">
      <c r="A297" s="2"/>
      <c r="B297" s="2"/>
      <c r="C297" s="2"/>
      <c r="D297" s="2"/>
      <c r="E297" s="2"/>
      <c r="F297" s="2"/>
      <c r="G297" s="2"/>
      <c r="H297" s="2"/>
      <c r="I297" s="2"/>
      <c r="J297" s="2"/>
      <c r="K297" s="2"/>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26"/>
      <c r="DS297" s="26"/>
      <c r="DT297" s="26"/>
      <c r="DU297" s="26"/>
      <c r="DV297" s="26"/>
      <c r="DW297" s="26"/>
      <c r="DX297" s="26"/>
      <c r="DY297" s="26"/>
      <c r="DZ297" s="26"/>
      <c r="EA297" s="26"/>
      <c r="EB297" s="26"/>
      <c r="EC297" s="26"/>
      <c r="ED297" s="26"/>
      <c r="EE297" s="26"/>
      <c r="EF297" s="26"/>
      <c r="EG297" s="26"/>
      <c r="EH297" s="26"/>
      <c r="EI297" s="26"/>
      <c r="EJ297" s="26"/>
      <c r="EK297" s="26"/>
      <c r="EL297" s="26"/>
      <c r="EM297" s="26"/>
    </row>
    <row r="298" spans="1:143" x14ac:dyDescent="0.25">
      <c r="A298" s="2"/>
      <c r="B298" s="2"/>
      <c r="C298" s="2"/>
      <c r="D298" s="2"/>
      <c r="E298" s="2"/>
      <c r="F298" s="2"/>
      <c r="G298" s="2"/>
      <c r="H298" s="2"/>
      <c r="I298" s="2"/>
      <c r="J298" s="2"/>
      <c r="K298" s="2"/>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26"/>
      <c r="DX298" s="26"/>
      <c r="DY298" s="26"/>
      <c r="DZ298" s="26"/>
      <c r="EA298" s="26"/>
      <c r="EB298" s="26"/>
      <c r="EC298" s="26"/>
      <c r="ED298" s="26"/>
      <c r="EE298" s="26"/>
      <c r="EF298" s="26"/>
      <c r="EG298" s="26"/>
      <c r="EH298" s="26"/>
      <c r="EI298" s="26"/>
      <c r="EJ298" s="26"/>
      <c r="EK298" s="26"/>
      <c r="EL298" s="26"/>
      <c r="EM298" s="26"/>
    </row>
    <row r="299" spans="1:143" x14ac:dyDescent="0.25">
      <c r="A299" s="2"/>
      <c r="B299" s="2"/>
      <c r="C299" s="2"/>
      <c r="D299" s="2"/>
      <c r="E299" s="2"/>
      <c r="F299" s="2"/>
      <c r="G299" s="2"/>
      <c r="H299" s="2"/>
      <c r="I299" s="2"/>
      <c r="J299" s="2"/>
      <c r="K299" s="2"/>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26"/>
      <c r="DX299" s="26"/>
      <c r="DY299" s="26"/>
      <c r="DZ299" s="26"/>
      <c r="EA299" s="26"/>
      <c r="EB299" s="26"/>
      <c r="EC299" s="26"/>
      <c r="ED299" s="26"/>
      <c r="EE299" s="26"/>
      <c r="EF299" s="26"/>
      <c r="EG299" s="26"/>
      <c r="EH299" s="26"/>
      <c r="EI299" s="26"/>
      <c r="EJ299" s="26"/>
      <c r="EK299" s="26"/>
      <c r="EL299" s="26"/>
      <c r="EM299" s="26"/>
    </row>
    <row r="300" spans="1:143" x14ac:dyDescent="0.25">
      <c r="A300" s="2"/>
      <c r="B300" s="2"/>
      <c r="C300" s="2"/>
      <c r="D300" s="2"/>
      <c r="E300" s="2"/>
      <c r="F300" s="2"/>
      <c r="G300" s="2"/>
      <c r="H300" s="2"/>
      <c r="I300" s="2"/>
      <c r="J300" s="2"/>
      <c r="K300" s="2"/>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c r="CW300" s="26"/>
      <c r="CX300" s="26"/>
      <c r="CY300" s="26"/>
      <c r="CZ300" s="26"/>
      <c r="DA300" s="26"/>
      <c r="DB300" s="26"/>
      <c r="DC300" s="26"/>
      <c r="DD300" s="26"/>
      <c r="DE300" s="26"/>
      <c r="DF300" s="26"/>
      <c r="DG300" s="26"/>
      <c r="DH300" s="26"/>
      <c r="DI300" s="26"/>
      <c r="DJ300" s="26"/>
      <c r="DK300" s="26"/>
      <c r="DL300" s="26"/>
      <c r="DM300" s="26"/>
      <c r="DN300" s="26"/>
      <c r="DO300" s="26"/>
      <c r="DP300" s="26"/>
      <c r="DQ300" s="26"/>
      <c r="DR300" s="26"/>
      <c r="DS300" s="26"/>
      <c r="DT300" s="26"/>
      <c r="DU300" s="26"/>
      <c r="DV300" s="26"/>
      <c r="DW300" s="26"/>
      <c r="DX300" s="26"/>
      <c r="DY300" s="26"/>
      <c r="DZ300" s="26"/>
      <c r="EA300" s="26"/>
      <c r="EB300" s="26"/>
      <c r="EC300" s="26"/>
      <c r="ED300" s="26"/>
      <c r="EE300" s="26"/>
      <c r="EF300" s="26"/>
      <c r="EG300" s="26"/>
      <c r="EH300" s="26"/>
      <c r="EI300" s="26"/>
      <c r="EJ300" s="26"/>
      <c r="EK300" s="26"/>
      <c r="EL300" s="26"/>
      <c r="EM300" s="26"/>
    </row>
    <row r="301" spans="1:143" x14ac:dyDescent="0.25">
      <c r="A301" s="2"/>
      <c r="B301" s="2"/>
      <c r="C301" s="2"/>
      <c r="D301" s="2"/>
      <c r="E301" s="2"/>
      <c r="F301" s="2"/>
      <c r="G301" s="2"/>
      <c r="H301" s="2"/>
      <c r="I301" s="2"/>
      <c r="J301" s="2"/>
      <c r="K301" s="2"/>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26"/>
      <c r="DX301" s="26"/>
      <c r="DY301" s="26"/>
      <c r="DZ301" s="26"/>
      <c r="EA301" s="26"/>
      <c r="EB301" s="26"/>
      <c r="EC301" s="26"/>
      <c r="ED301" s="26"/>
      <c r="EE301" s="26"/>
      <c r="EF301" s="26"/>
      <c r="EG301" s="26"/>
      <c r="EH301" s="26"/>
      <c r="EI301" s="26"/>
      <c r="EJ301" s="26"/>
      <c r="EK301" s="26"/>
      <c r="EL301" s="26"/>
      <c r="EM301" s="26"/>
    </row>
    <row r="302" spans="1:143" x14ac:dyDescent="0.25">
      <c r="A302" s="2"/>
      <c r="B302" s="2"/>
      <c r="C302" s="2"/>
      <c r="D302" s="2"/>
      <c r="E302" s="2"/>
      <c r="F302" s="2"/>
      <c r="G302" s="2"/>
      <c r="H302" s="2"/>
      <c r="I302" s="2"/>
      <c r="J302" s="2"/>
      <c r="K302" s="2"/>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26"/>
      <c r="DX302" s="26"/>
      <c r="DY302" s="26"/>
      <c r="DZ302" s="26"/>
      <c r="EA302" s="26"/>
      <c r="EB302" s="26"/>
      <c r="EC302" s="26"/>
      <c r="ED302" s="26"/>
      <c r="EE302" s="26"/>
      <c r="EF302" s="26"/>
      <c r="EG302" s="26"/>
      <c r="EH302" s="26"/>
      <c r="EI302" s="26"/>
      <c r="EJ302" s="26"/>
      <c r="EK302" s="26"/>
      <c r="EL302" s="26"/>
      <c r="EM302" s="26"/>
    </row>
    <row r="303" spans="1:143" x14ac:dyDescent="0.25">
      <c r="A303" s="2"/>
      <c r="B303" s="2"/>
      <c r="C303" s="2"/>
      <c r="D303" s="2"/>
      <c r="E303" s="2"/>
      <c r="F303" s="2"/>
      <c r="G303" s="2"/>
      <c r="H303" s="2"/>
      <c r="I303" s="2"/>
      <c r="J303" s="2"/>
      <c r="K303" s="2"/>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26"/>
      <c r="DX303" s="26"/>
      <c r="DY303" s="26"/>
      <c r="DZ303" s="26"/>
      <c r="EA303" s="26"/>
      <c r="EB303" s="26"/>
      <c r="EC303" s="26"/>
      <c r="ED303" s="26"/>
      <c r="EE303" s="26"/>
      <c r="EF303" s="26"/>
      <c r="EG303" s="26"/>
      <c r="EH303" s="26"/>
      <c r="EI303" s="26"/>
      <c r="EJ303" s="26"/>
      <c r="EK303" s="26"/>
      <c r="EL303" s="26"/>
      <c r="EM303" s="26"/>
    </row>
    <row r="304" spans="1:143" x14ac:dyDescent="0.25">
      <c r="A304" s="2"/>
      <c r="B304" s="2"/>
      <c r="C304" s="2"/>
      <c r="D304" s="2"/>
      <c r="E304" s="2"/>
      <c r="F304" s="2"/>
      <c r="G304" s="2"/>
      <c r="H304" s="2"/>
      <c r="I304" s="2"/>
      <c r="J304" s="2"/>
      <c r="K304" s="2"/>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26"/>
      <c r="DX304" s="26"/>
      <c r="DY304" s="26"/>
      <c r="DZ304" s="26"/>
      <c r="EA304" s="26"/>
      <c r="EB304" s="26"/>
      <c r="EC304" s="26"/>
      <c r="ED304" s="26"/>
      <c r="EE304" s="26"/>
      <c r="EF304" s="26"/>
      <c r="EG304" s="26"/>
      <c r="EH304" s="26"/>
      <c r="EI304" s="26"/>
      <c r="EJ304" s="26"/>
      <c r="EK304" s="26"/>
      <c r="EL304" s="26"/>
      <c r="EM304" s="26"/>
    </row>
    <row r="305" spans="1:143" x14ac:dyDescent="0.25">
      <c r="A305" s="2"/>
      <c r="B305" s="2"/>
      <c r="C305" s="2"/>
      <c r="D305" s="2"/>
      <c r="E305" s="2"/>
      <c r="F305" s="2"/>
      <c r="G305" s="2"/>
      <c r="H305" s="2"/>
      <c r="I305" s="2"/>
      <c r="J305" s="2"/>
      <c r="K305" s="2"/>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row>
    <row r="306" spans="1:143" x14ac:dyDescent="0.25">
      <c r="A306" s="2"/>
      <c r="B306" s="2"/>
      <c r="C306" s="2"/>
      <c r="D306" s="2"/>
      <c r="E306" s="2"/>
      <c r="F306" s="2"/>
      <c r="G306" s="2"/>
      <c r="H306" s="2"/>
      <c r="I306" s="2"/>
      <c r="J306" s="2"/>
      <c r="K306" s="2"/>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row>
    <row r="307" spans="1:143" x14ac:dyDescent="0.25">
      <c r="A307" s="2"/>
      <c r="B307" s="2"/>
      <c r="C307" s="2"/>
      <c r="D307" s="2"/>
      <c r="E307" s="2"/>
      <c r="F307" s="2"/>
      <c r="G307" s="2"/>
      <c r="H307" s="2"/>
      <c r="I307" s="2"/>
      <c r="J307" s="2"/>
      <c r="K307" s="2"/>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6"/>
      <c r="CX307" s="26"/>
      <c r="CY307" s="26"/>
      <c r="CZ307" s="26"/>
      <c r="DA307" s="26"/>
      <c r="DB307" s="26"/>
      <c r="DC307" s="26"/>
      <c r="DD307" s="26"/>
      <c r="DE307" s="26"/>
      <c r="DF307" s="26"/>
      <c r="DG307" s="26"/>
      <c r="DH307" s="26"/>
      <c r="DI307" s="26"/>
      <c r="DJ307" s="26"/>
      <c r="DK307" s="26"/>
      <c r="DL307" s="26"/>
      <c r="DM307" s="26"/>
      <c r="DN307" s="26"/>
      <c r="DO307" s="26"/>
      <c r="DP307" s="26"/>
      <c r="DQ307" s="26"/>
      <c r="DR307" s="26"/>
      <c r="DS307" s="26"/>
      <c r="DT307" s="26"/>
      <c r="DU307" s="26"/>
      <c r="DV307" s="26"/>
      <c r="DW307" s="26"/>
      <c r="DX307" s="26"/>
      <c r="DY307" s="26"/>
      <c r="DZ307" s="26"/>
      <c r="EA307" s="26"/>
      <c r="EB307" s="26"/>
      <c r="EC307" s="26"/>
      <c r="ED307" s="26"/>
      <c r="EE307" s="26"/>
      <c r="EF307" s="26"/>
      <c r="EG307" s="26"/>
      <c r="EH307" s="26"/>
      <c r="EI307" s="26"/>
      <c r="EJ307" s="26"/>
      <c r="EK307" s="26"/>
      <c r="EL307" s="26"/>
      <c r="EM307" s="26"/>
    </row>
    <row r="308" spans="1:143" x14ac:dyDescent="0.25">
      <c r="A308" s="2"/>
      <c r="B308" s="2"/>
      <c r="C308" s="2"/>
      <c r="D308" s="2"/>
      <c r="E308" s="2"/>
      <c r="F308" s="2"/>
      <c r="G308" s="2"/>
      <c r="H308" s="2"/>
      <c r="I308" s="2"/>
      <c r="J308" s="2"/>
      <c r="K308" s="2"/>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c r="CW308" s="26"/>
      <c r="CX308" s="26"/>
      <c r="CY308" s="26"/>
      <c r="CZ308" s="26"/>
      <c r="DA308" s="26"/>
      <c r="DB308" s="26"/>
      <c r="DC308" s="26"/>
      <c r="DD308" s="26"/>
      <c r="DE308" s="26"/>
      <c r="DF308" s="26"/>
      <c r="DG308" s="26"/>
      <c r="DH308" s="26"/>
      <c r="DI308" s="26"/>
      <c r="DJ308" s="26"/>
      <c r="DK308" s="26"/>
      <c r="DL308" s="26"/>
      <c r="DM308" s="26"/>
      <c r="DN308" s="26"/>
      <c r="DO308" s="26"/>
      <c r="DP308" s="26"/>
      <c r="DQ308" s="26"/>
      <c r="DR308" s="26"/>
      <c r="DS308" s="26"/>
      <c r="DT308" s="26"/>
      <c r="DU308" s="26"/>
      <c r="DV308" s="26"/>
      <c r="DW308" s="26"/>
      <c r="DX308" s="26"/>
      <c r="DY308" s="26"/>
      <c r="DZ308" s="26"/>
      <c r="EA308" s="26"/>
      <c r="EB308" s="26"/>
      <c r="EC308" s="26"/>
      <c r="ED308" s="26"/>
      <c r="EE308" s="26"/>
      <c r="EF308" s="26"/>
      <c r="EG308" s="26"/>
      <c r="EH308" s="26"/>
      <c r="EI308" s="26"/>
      <c r="EJ308" s="26"/>
      <c r="EK308" s="26"/>
      <c r="EL308" s="26"/>
      <c r="EM308" s="26"/>
    </row>
    <row r="309" spans="1:143" x14ac:dyDescent="0.25">
      <c r="A309" s="2"/>
      <c r="B309" s="2"/>
      <c r="C309" s="2"/>
      <c r="D309" s="2"/>
      <c r="E309" s="2"/>
      <c r="F309" s="2"/>
      <c r="G309" s="2"/>
      <c r="H309" s="2"/>
      <c r="I309" s="2"/>
      <c r="J309" s="2"/>
      <c r="K309" s="2"/>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c r="CW309" s="26"/>
      <c r="CX309" s="26"/>
      <c r="CY309" s="26"/>
      <c r="CZ309" s="26"/>
      <c r="DA309" s="26"/>
      <c r="DB309" s="26"/>
      <c r="DC309" s="26"/>
      <c r="DD309" s="26"/>
      <c r="DE309" s="26"/>
      <c r="DF309" s="26"/>
      <c r="DG309" s="26"/>
      <c r="DH309" s="26"/>
      <c r="DI309" s="26"/>
      <c r="DJ309" s="26"/>
      <c r="DK309" s="26"/>
      <c r="DL309" s="26"/>
      <c r="DM309" s="26"/>
      <c r="DN309" s="26"/>
      <c r="DO309" s="26"/>
      <c r="DP309" s="26"/>
      <c r="DQ309" s="26"/>
      <c r="DR309" s="26"/>
      <c r="DS309" s="26"/>
      <c r="DT309" s="26"/>
      <c r="DU309" s="26"/>
      <c r="DV309" s="26"/>
      <c r="DW309" s="26"/>
      <c r="DX309" s="26"/>
      <c r="DY309" s="26"/>
      <c r="DZ309" s="26"/>
      <c r="EA309" s="26"/>
      <c r="EB309" s="26"/>
      <c r="EC309" s="26"/>
      <c r="ED309" s="26"/>
      <c r="EE309" s="26"/>
      <c r="EF309" s="26"/>
      <c r="EG309" s="26"/>
      <c r="EH309" s="26"/>
      <c r="EI309" s="26"/>
      <c r="EJ309" s="26"/>
      <c r="EK309" s="26"/>
      <c r="EL309" s="26"/>
      <c r="EM309" s="26"/>
    </row>
    <row r="310" spans="1:143" x14ac:dyDescent="0.25">
      <c r="A310" s="2"/>
      <c r="B310" s="2"/>
      <c r="C310" s="2"/>
      <c r="D310" s="2"/>
      <c r="E310" s="2"/>
      <c r="F310" s="2"/>
      <c r="G310" s="2"/>
      <c r="H310" s="2"/>
      <c r="I310" s="2"/>
      <c r="J310" s="2"/>
      <c r="K310" s="2"/>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6"/>
      <c r="CX310" s="26"/>
      <c r="CY310" s="26"/>
      <c r="CZ310" s="26"/>
      <c r="DA310" s="26"/>
      <c r="DB310" s="26"/>
      <c r="DC310" s="26"/>
      <c r="DD310" s="26"/>
      <c r="DE310" s="26"/>
      <c r="DF310" s="26"/>
      <c r="DG310" s="26"/>
      <c r="DH310" s="26"/>
      <c r="DI310" s="26"/>
      <c r="DJ310" s="26"/>
      <c r="DK310" s="26"/>
      <c r="DL310" s="26"/>
      <c r="DM310" s="26"/>
      <c r="DN310" s="26"/>
      <c r="DO310" s="26"/>
      <c r="DP310" s="26"/>
      <c r="DQ310" s="26"/>
      <c r="DR310" s="26"/>
      <c r="DS310" s="26"/>
      <c r="DT310" s="26"/>
      <c r="DU310" s="26"/>
      <c r="DV310" s="26"/>
      <c r="DW310" s="26"/>
      <c r="DX310" s="26"/>
      <c r="DY310" s="26"/>
      <c r="DZ310" s="26"/>
      <c r="EA310" s="26"/>
      <c r="EB310" s="26"/>
      <c r="EC310" s="26"/>
      <c r="ED310" s="26"/>
      <c r="EE310" s="26"/>
      <c r="EF310" s="26"/>
      <c r="EG310" s="26"/>
      <c r="EH310" s="26"/>
      <c r="EI310" s="26"/>
      <c r="EJ310" s="26"/>
      <c r="EK310" s="26"/>
      <c r="EL310" s="26"/>
      <c r="EM310" s="26"/>
    </row>
    <row r="311" spans="1:143" x14ac:dyDescent="0.25">
      <c r="A311" s="2"/>
      <c r="B311" s="2"/>
      <c r="C311" s="2"/>
      <c r="D311" s="2"/>
      <c r="E311" s="2"/>
      <c r="F311" s="2"/>
      <c r="G311" s="2"/>
      <c r="H311" s="2"/>
      <c r="I311" s="2"/>
      <c r="J311" s="2"/>
      <c r="K311" s="2"/>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c r="CW311" s="26"/>
      <c r="CX311" s="26"/>
      <c r="CY311" s="26"/>
      <c r="CZ311" s="26"/>
      <c r="DA311" s="26"/>
      <c r="DB311" s="26"/>
      <c r="DC311" s="26"/>
      <c r="DD311" s="26"/>
      <c r="DE311" s="26"/>
      <c r="DF311" s="26"/>
      <c r="DG311" s="26"/>
      <c r="DH311" s="26"/>
      <c r="DI311" s="26"/>
      <c r="DJ311" s="26"/>
      <c r="DK311" s="26"/>
      <c r="DL311" s="26"/>
      <c r="DM311" s="26"/>
      <c r="DN311" s="26"/>
      <c r="DO311" s="26"/>
      <c r="DP311" s="26"/>
      <c r="DQ311" s="26"/>
      <c r="DR311" s="26"/>
      <c r="DS311" s="26"/>
      <c r="DT311" s="26"/>
      <c r="DU311" s="26"/>
      <c r="DV311" s="26"/>
      <c r="DW311" s="26"/>
      <c r="DX311" s="26"/>
      <c r="DY311" s="26"/>
      <c r="DZ311" s="26"/>
      <c r="EA311" s="26"/>
      <c r="EB311" s="26"/>
      <c r="EC311" s="26"/>
      <c r="ED311" s="26"/>
      <c r="EE311" s="26"/>
      <c r="EF311" s="26"/>
      <c r="EG311" s="26"/>
      <c r="EH311" s="26"/>
      <c r="EI311" s="26"/>
      <c r="EJ311" s="26"/>
      <c r="EK311" s="26"/>
      <c r="EL311" s="26"/>
      <c r="EM311" s="26"/>
    </row>
    <row r="312" spans="1:143" x14ac:dyDescent="0.25">
      <c r="A312" s="2"/>
      <c r="B312" s="2"/>
      <c r="C312" s="2"/>
      <c r="D312" s="2"/>
      <c r="E312" s="2"/>
      <c r="F312" s="2"/>
      <c r="G312" s="2"/>
      <c r="H312" s="2"/>
      <c r="I312" s="2"/>
      <c r="J312" s="2"/>
      <c r="K312" s="2"/>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6"/>
      <c r="CX312" s="26"/>
      <c r="CY312" s="26"/>
      <c r="CZ312" s="26"/>
      <c r="DA312" s="26"/>
      <c r="DB312" s="26"/>
      <c r="DC312" s="26"/>
      <c r="DD312" s="26"/>
      <c r="DE312" s="26"/>
      <c r="DF312" s="26"/>
      <c r="DG312" s="26"/>
      <c r="DH312" s="26"/>
      <c r="DI312" s="26"/>
      <c r="DJ312" s="26"/>
      <c r="DK312" s="26"/>
      <c r="DL312" s="26"/>
      <c r="DM312" s="26"/>
      <c r="DN312" s="26"/>
      <c r="DO312" s="26"/>
      <c r="DP312" s="26"/>
      <c r="DQ312" s="26"/>
      <c r="DR312" s="26"/>
      <c r="DS312" s="26"/>
      <c r="DT312" s="26"/>
      <c r="DU312" s="26"/>
      <c r="DV312" s="26"/>
      <c r="DW312" s="26"/>
      <c r="DX312" s="26"/>
      <c r="DY312" s="26"/>
      <c r="DZ312" s="26"/>
      <c r="EA312" s="26"/>
      <c r="EB312" s="26"/>
      <c r="EC312" s="26"/>
      <c r="ED312" s="26"/>
      <c r="EE312" s="26"/>
      <c r="EF312" s="26"/>
      <c r="EG312" s="26"/>
      <c r="EH312" s="26"/>
      <c r="EI312" s="26"/>
      <c r="EJ312" s="26"/>
      <c r="EK312" s="26"/>
      <c r="EL312" s="26"/>
      <c r="EM312" s="26"/>
    </row>
    <row r="313" spans="1:143" x14ac:dyDescent="0.25">
      <c r="A313" s="2"/>
      <c r="B313" s="2"/>
      <c r="C313" s="2"/>
      <c r="D313" s="2"/>
      <c r="E313" s="2"/>
      <c r="F313" s="2"/>
      <c r="G313" s="2"/>
      <c r="H313" s="2"/>
      <c r="I313" s="2"/>
      <c r="J313" s="2"/>
      <c r="K313" s="2"/>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c r="DN313" s="26"/>
      <c r="DO313" s="26"/>
      <c r="DP313" s="26"/>
      <c r="DQ313" s="26"/>
      <c r="DR313" s="26"/>
      <c r="DS313" s="26"/>
      <c r="DT313" s="26"/>
      <c r="DU313" s="26"/>
      <c r="DV313" s="26"/>
      <c r="DW313" s="26"/>
      <c r="DX313" s="26"/>
      <c r="DY313" s="26"/>
      <c r="DZ313" s="26"/>
      <c r="EA313" s="26"/>
      <c r="EB313" s="26"/>
      <c r="EC313" s="26"/>
      <c r="ED313" s="26"/>
      <c r="EE313" s="26"/>
      <c r="EF313" s="26"/>
      <c r="EG313" s="26"/>
      <c r="EH313" s="26"/>
      <c r="EI313" s="26"/>
      <c r="EJ313" s="26"/>
      <c r="EK313" s="26"/>
      <c r="EL313" s="26"/>
      <c r="EM313" s="26"/>
    </row>
    <row r="314" spans="1:143" x14ac:dyDescent="0.25">
      <c r="A314" s="2"/>
      <c r="B314" s="2"/>
      <c r="C314" s="2"/>
      <c r="D314" s="2"/>
      <c r="E314" s="2"/>
      <c r="F314" s="2"/>
      <c r="G314" s="2"/>
      <c r="H314" s="2"/>
      <c r="I314" s="2"/>
      <c r="J314" s="2"/>
      <c r="K314" s="2"/>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c r="DN314" s="26"/>
      <c r="DO314" s="26"/>
      <c r="DP314" s="26"/>
      <c r="DQ314" s="26"/>
      <c r="DR314" s="26"/>
      <c r="DS314" s="26"/>
      <c r="DT314" s="26"/>
      <c r="DU314" s="26"/>
      <c r="DV314" s="26"/>
      <c r="DW314" s="26"/>
      <c r="DX314" s="26"/>
      <c r="DY314" s="26"/>
      <c r="DZ314" s="26"/>
      <c r="EA314" s="26"/>
      <c r="EB314" s="26"/>
      <c r="EC314" s="26"/>
      <c r="ED314" s="26"/>
      <c r="EE314" s="26"/>
      <c r="EF314" s="26"/>
      <c r="EG314" s="26"/>
      <c r="EH314" s="26"/>
      <c r="EI314" s="26"/>
      <c r="EJ314" s="26"/>
      <c r="EK314" s="26"/>
      <c r="EL314" s="26"/>
      <c r="EM314" s="26"/>
    </row>
    <row r="315" spans="1:143" x14ac:dyDescent="0.25">
      <c r="A315" s="2"/>
      <c r="B315" s="2"/>
      <c r="C315" s="2"/>
      <c r="D315" s="2"/>
      <c r="E315" s="2"/>
      <c r="F315" s="2"/>
      <c r="G315" s="2"/>
      <c r="H315" s="2"/>
      <c r="I315" s="2"/>
      <c r="J315" s="2"/>
      <c r="K315" s="2"/>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c r="DN315" s="26"/>
      <c r="DO315" s="26"/>
      <c r="DP315" s="26"/>
      <c r="DQ315" s="26"/>
      <c r="DR315" s="26"/>
      <c r="DS315" s="26"/>
      <c r="DT315" s="26"/>
      <c r="DU315" s="26"/>
      <c r="DV315" s="26"/>
      <c r="DW315" s="26"/>
      <c r="DX315" s="26"/>
      <c r="DY315" s="26"/>
      <c r="DZ315" s="26"/>
      <c r="EA315" s="26"/>
      <c r="EB315" s="26"/>
      <c r="EC315" s="26"/>
      <c r="ED315" s="26"/>
      <c r="EE315" s="26"/>
      <c r="EF315" s="26"/>
      <c r="EG315" s="26"/>
      <c r="EH315" s="26"/>
      <c r="EI315" s="26"/>
      <c r="EJ315" s="26"/>
      <c r="EK315" s="26"/>
      <c r="EL315" s="26"/>
      <c r="EM315" s="26"/>
    </row>
    <row r="316" spans="1:143" x14ac:dyDescent="0.25">
      <c r="A316" s="2"/>
      <c r="B316" s="2"/>
      <c r="C316" s="2"/>
      <c r="D316" s="2"/>
      <c r="E316" s="2"/>
      <c r="F316" s="2"/>
      <c r="G316" s="2"/>
      <c r="H316" s="2"/>
      <c r="I316" s="2"/>
      <c r="J316" s="2"/>
      <c r="K316" s="2"/>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26"/>
      <c r="DX316" s="26"/>
      <c r="DY316" s="26"/>
      <c r="DZ316" s="26"/>
      <c r="EA316" s="26"/>
      <c r="EB316" s="26"/>
      <c r="EC316" s="26"/>
      <c r="ED316" s="26"/>
      <c r="EE316" s="26"/>
      <c r="EF316" s="26"/>
      <c r="EG316" s="26"/>
      <c r="EH316" s="26"/>
      <c r="EI316" s="26"/>
      <c r="EJ316" s="26"/>
      <c r="EK316" s="26"/>
      <c r="EL316" s="26"/>
      <c r="EM316" s="26"/>
    </row>
    <row r="317" spans="1:143" x14ac:dyDescent="0.25">
      <c r="A317" s="2"/>
      <c r="B317" s="2"/>
      <c r="C317" s="2"/>
      <c r="D317" s="2"/>
      <c r="E317" s="2"/>
      <c r="F317" s="2"/>
      <c r="G317" s="2"/>
      <c r="H317" s="2"/>
      <c r="I317" s="2"/>
      <c r="J317" s="2"/>
      <c r="K317" s="2"/>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26"/>
      <c r="DX317" s="26"/>
      <c r="DY317" s="26"/>
      <c r="DZ317" s="26"/>
      <c r="EA317" s="26"/>
      <c r="EB317" s="26"/>
      <c r="EC317" s="26"/>
      <c r="ED317" s="26"/>
      <c r="EE317" s="26"/>
      <c r="EF317" s="26"/>
      <c r="EG317" s="26"/>
      <c r="EH317" s="26"/>
      <c r="EI317" s="26"/>
      <c r="EJ317" s="26"/>
      <c r="EK317" s="26"/>
      <c r="EL317" s="26"/>
      <c r="EM317" s="26"/>
    </row>
    <row r="318" spans="1:143" x14ac:dyDescent="0.25">
      <c r="A318" s="2"/>
      <c r="B318" s="2"/>
      <c r="C318" s="2"/>
      <c r="D318" s="2"/>
      <c r="E318" s="2"/>
      <c r="F318" s="2"/>
      <c r="G318" s="2"/>
      <c r="H318" s="2"/>
      <c r="I318" s="2"/>
      <c r="J318" s="2"/>
      <c r="K318" s="2"/>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26"/>
      <c r="DX318" s="26"/>
      <c r="DY318" s="26"/>
      <c r="DZ318" s="26"/>
      <c r="EA318" s="26"/>
      <c r="EB318" s="26"/>
      <c r="EC318" s="26"/>
      <c r="ED318" s="26"/>
      <c r="EE318" s="26"/>
      <c r="EF318" s="26"/>
      <c r="EG318" s="26"/>
      <c r="EH318" s="26"/>
      <c r="EI318" s="26"/>
      <c r="EJ318" s="26"/>
      <c r="EK318" s="26"/>
      <c r="EL318" s="26"/>
      <c r="EM318" s="26"/>
    </row>
    <row r="319" spans="1:143" x14ac:dyDescent="0.25">
      <c r="A319" s="2"/>
      <c r="B319" s="2"/>
      <c r="C319" s="2"/>
      <c r="D319" s="2"/>
      <c r="E319" s="2"/>
      <c r="F319" s="2"/>
      <c r="G319" s="2"/>
      <c r="H319" s="2"/>
      <c r="I319" s="2"/>
      <c r="J319" s="2"/>
      <c r="K319" s="2"/>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c r="DN319" s="26"/>
      <c r="DO319" s="26"/>
      <c r="DP319" s="26"/>
      <c r="DQ319" s="26"/>
      <c r="DR319" s="26"/>
      <c r="DS319" s="26"/>
      <c r="DT319" s="26"/>
      <c r="DU319" s="26"/>
      <c r="DV319" s="26"/>
      <c r="DW319" s="26"/>
      <c r="DX319" s="26"/>
      <c r="DY319" s="26"/>
      <c r="DZ319" s="26"/>
      <c r="EA319" s="26"/>
      <c r="EB319" s="26"/>
      <c r="EC319" s="26"/>
      <c r="ED319" s="26"/>
      <c r="EE319" s="26"/>
      <c r="EF319" s="26"/>
      <c r="EG319" s="26"/>
      <c r="EH319" s="26"/>
      <c r="EI319" s="26"/>
      <c r="EJ319" s="26"/>
      <c r="EK319" s="26"/>
      <c r="EL319" s="26"/>
      <c r="EM319" s="26"/>
    </row>
    <row r="320" spans="1:143" x14ac:dyDescent="0.25">
      <c r="A320" s="2"/>
      <c r="B320" s="2"/>
      <c r="C320" s="2"/>
      <c r="D320" s="2"/>
      <c r="E320" s="2"/>
      <c r="F320" s="2"/>
      <c r="G320" s="2"/>
      <c r="H320" s="2"/>
      <c r="I320" s="2"/>
      <c r="J320" s="2"/>
      <c r="K320" s="2"/>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row>
    <row r="321" spans="1:143" x14ac:dyDescent="0.25">
      <c r="A321" s="2"/>
      <c r="B321" s="2"/>
      <c r="C321" s="2"/>
      <c r="D321" s="2"/>
      <c r="E321" s="2"/>
      <c r="F321" s="2"/>
      <c r="G321" s="2"/>
      <c r="H321" s="2"/>
      <c r="I321" s="2"/>
      <c r="J321" s="2"/>
      <c r="K321" s="2"/>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26"/>
      <c r="DX321" s="26"/>
      <c r="DY321" s="26"/>
      <c r="DZ321" s="26"/>
      <c r="EA321" s="26"/>
      <c r="EB321" s="26"/>
      <c r="EC321" s="26"/>
      <c r="ED321" s="26"/>
      <c r="EE321" s="26"/>
      <c r="EF321" s="26"/>
      <c r="EG321" s="26"/>
      <c r="EH321" s="26"/>
      <c r="EI321" s="26"/>
      <c r="EJ321" s="26"/>
      <c r="EK321" s="26"/>
      <c r="EL321" s="26"/>
      <c r="EM321" s="26"/>
    </row>
    <row r="322" spans="1:143" x14ac:dyDescent="0.25">
      <c r="A322" s="2"/>
      <c r="B322" s="2"/>
      <c r="C322" s="2"/>
      <c r="D322" s="2"/>
      <c r="E322" s="2"/>
      <c r="F322" s="2"/>
      <c r="G322" s="2"/>
      <c r="H322" s="2"/>
      <c r="I322" s="2"/>
      <c r="J322" s="2"/>
      <c r="K322" s="2"/>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26"/>
      <c r="DX322" s="26"/>
      <c r="DY322" s="26"/>
      <c r="DZ322" s="26"/>
      <c r="EA322" s="26"/>
      <c r="EB322" s="26"/>
      <c r="EC322" s="26"/>
      <c r="ED322" s="26"/>
      <c r="EE322" s="26"/>
      <c r="EF322" s="26"/>
      <c r="EG322" s="26"/>
      <c r="EH322" s="26"/>
      <c r="EI322" s="26"/>
      <c r="EJ322" s="26"/>
      <c r="EK322" s="26"/>
      <c r="EL322" s="26"/>
      <c r="EM322" s="26"/>
    </row>
    <row r="323" spans="1:143" x14ac:dyDescent="0.25">
      <c r="A323" s="2"/>
      <c r="B323" s="2"/>
      <c r="C323" s="2"/>
      <c r="D323" s="2"/>
      <c r="E323" s="2"/>
      <c r="F323" s="2"/>
      <c r="G323" s="2"/>
      <c r="H323" s="2"/>
      <c r="I323" s="2"/>
      <c r="J323" s="2"/>
      <c r="K323" s="2"/>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26"/>
      <c r="DX323" s="26"/>
      <c r="DY323" s="26"/>
      <c r="DZ323" s="26"/>
      <c r="EA323" s="26"/>
      <c r="EB323" s="26"/>
      <c r="EC323" s="26"/>
      <c r="ED323" s="26"/>
      <c r="EE323" s="26"/>
      <c r="EF323" s="26"/>
      <c r="EG323" s="26"/>
      <c r="EH323" s="26"/>
      <c r="EI323" s="26"/>
      <c r="EJ323" s="26"/>
      <c r="EK323" s="26"/>
      <c r="EL323" s="26"/>
      <c r="EM323" s="26"/>
    </row>
    <row r="324" spans="1:143" x14ac:dyDescent="0.25">
      <c r="A324" s="2"/>
      <c r="B324" s="2"/>
      <c r="C324" s="2"/>
      <c r="D324" s="2"/>
      <c r="E324" s="2"/>
      <c r="F324" s="2"/>
      <c r="G324" s="2"/>
      <c r="H324" s="2"/>
      <c r="I324" s="2"/>
      <c r="J324" s="2"/>
      <c r="K324" s="2"/>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26"/>
      <c r="DX324" s="26"/>
      <c r="DY324" s="26"/>
      <c r="DZ324" s="26"/>
      <c r="EA324" s="26"/>
      <c r="EB324" s="26"/>
      <c r="EC324" s="26"/>
      <c r="ED324" s="26"/>
      <c r="EE324" s="26"/>
      <c r="EF324" s="26"/>
      <c r="EG324" s="26"/>
      <c r="EH324" s="26"/>
      <c r="EI324" s="26"/>
      <c r="EJ324" s="26"/>
      <c r="EK324" s="26"/>
      <c r="EL324" s="26"/>
      <c r="EM324" s="26"/>
    </row>
    <row r="325" spans="1:143" x14ac:dyDescent="0.25">
      <c r="A325" s="2"/>
      <c r="B325" s="2"/>
      <c r="C325" s="2"/>
      <c r="D325" s="2"/>
      <c r="E325" s="2"/>
      <c r="F325" s="2"/>
      <c r="G325" s="2"/>
      <c r="H325" s="2"/>
      <c r="I325" s="2"/>
      <c r="J325" s="2"/>
      <c r="K325" s="2"/>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26"/>
      <c r="DX325" s="26"/>
      <c r="DY325" s="26"/>
      <c r="DZ325" s="26"/>
      <c r="EA325" s="26"/>
      <c r="EB325" s="26"/>
      <c r="EC325" s="26"/>
      <c r="ED325" s="26"/>
      <c r="EE325" s="26"/>
      <c r="EF325" s="26"/>
      <c r="EG325" s="26"/>
      <c r="EH325" s="26"/>
      <c r="EI325" s="26"/>
      <c r="EJ325" s="26"/>
      <c r="EK325" s="26"/>
      <c r="EL325" s="26"/>
      <c r="EM325" s="26"/>
    </row>
    <row r="326" spans="1:143" x14ac:dyDescent="0.25">
      <c r="A326" s="2"/>
      <c r="B326" s="2"/>
      <c r="C326" s="2"/>
      <c r="D326" s="2"/>
      <c r="E326" s="2"/>
      <c r="F326" s="2"/>
      <c r="G326" s="2"/>
      <c r="H326" s="2"/>
      <c r="I326" s="2"/>
      <c r="J326" s="2"/>
      <c r="K326" s="2"/>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26"/>
      <c r="DX326" s="26"/>
      <c r="DY326" s="26"/>
      <c r="DZ326" s="26"/>
      <c r="EA326" s="26"/>
      <c r="EB326" s="26"/>
      <c r="EC326" s="26"/>
      <c r="ED326" s="26"/>
      <c r="EE326" s="26"/>
      <c r="EF326" s="26"/>
      <c r="EG326" s="26"/>
      <c r="EH326" s="26"/>
      <c r="EI326" s="26"/>
      <c r="EJ326" s="26"/>
      <c r="EK326" s="26"/>
      <c r="EL326" s="26"/>
      <c r="EM326" s="26"/>
    </row>
    <row r="327" spans="1:143" x14ac:dyDescent="0.25">
      <c r="A327" s="2"/>
      <c r="B327" s="2"/>
      <c r="C327" s="2"/>
      <c r="D327" s="2"/>
      <c r="E327" s="2"/>
      <c r="F327" s="2"/>
      <c r="G327" s="2"/>
      <c r="H327" s="2"/>
      <c r="I327" s="2"/>
      <c r="J327" s="2"/>
      <c r="K327" s="2"/>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26"/>
      <c r="DX327" s="26"/>
      <c r="DY327" s="26"/>
      <c r="DZ327" s="26"/>
      <c r="EA327" s="26"/>
      <c r="EB327" s="26"/>
      <c r="EC327" s="26"/>
      <c r="ED327" s="26"/>
      <c r="EE327" s="26"/>
      <c r="EF327" s="26"/>
      <c r="EG327" s="26"/>
      <c r="EH327" s="26"/>
      <c r="EI327" s="26"/>
      <c r="EJ327" s="26"/>
      <c r="EK327" s="26"/>
      <c r="EL327" s="26"/>
      <c r="EM327" s="26"/>
    </row>
    <row r="328" spans="1:143" x14ac:dyDescent="0.25">
      <c r="A328" s="2"/>
      <c r="B328" s="2"/>
      <c r="C328" s="2"/>
      <c r="D328" s="2"/>
      <c r="E328" s="2"/>
      <c r="F328" s="2"/>
      <c r="G328" s="2"/>
      <c r="H328" s="2"/>
      <c r="I328" s="2"/>
      <c r="J328" s="2"/>
      <c r="K328" s="2"/>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26"/>
      <c r="DX328" s="26"/>
      <c r="DY328" s="26"/>
      <c r="DZ328" s="26"/>
      <c r="EA328" s="26"/>
      <c r="EB328" s="26"/>
      <c r="EC328" s="26"/>
      <c r="ED328" s="26"/>
      <c r="EE328" s="26"/>
      <c r="EF328" s="26"/>
      <c r="EG328" s="26"/>
      <c r="EH328" s="26"/>
      <c r="EI328" s="26"/>
      <c r="EJ328" s="26"/>
      <c r="EK328" s="26"/>
      <c r="EL328" s="26"/>
      <c r="EM328" s="26"/>
    </row>
    <row r="329" spans="1:143" x14ac:dyDescent="0.25">
      <c r="A329" s="2"/>
      <c r="B329" s="2"/>
      <c r="C329" s="2"/>
      <c r="D329" s="2"/>
      <c r="E329" s="2"/>
      <c r="F329" s="2"/>
      <c r="G329" s="2"/>
      <c r="H329" s="2"/>
      <c r="I329" s="2"/>
      <c r="J329" s="2"/>
      <c r="K329" s="2"/>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26"/>
      <c r="DX329" s="26"/>
      <c r="DY329" s="26"/>
      <c r="DZ329" s="26"/>
      <c r="EA329" s="26"/>
      <c r="EB329" s="26"/>
      <c r="EC329" s="26"/>
      <c r="ED329" s="26"/>
      <c r="EE329" s="26"/>
      <c r="EF329" s="26"/>
      <c r="EG329" s="26"/>
      <c r="EH329" s="26"/>
      <c r="EI329" s="26"/>
      <c r="EJ329" s="26"/>
      <c r="EK329" s="26"/>
      <c r="EL329" s="26"/>
      <c r="EM329" s="26"/>
    </row>
    <row r="330" spans="1:143" x14ac:dyDescent="0.25">
      <c r="A330" s="2"/>
      <c r="B330" s="2"/>
      <c r="C330" s="2"/>
      <c r="D330" s="2"/>
      <c r="E330" s="2"/>
      <c r="F330" s="2"/>
      <c r="G330" s="2"/>
      <c r="H330" s="2"/>
      <c r="I330" s="2"/>
      <c r="J330" s="2"/>
      <c r="K330" s="2"/>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26"/>
      <c r="DX330" s="26"/>
      <c r="DY330" s="26"/>
      <c r="DZ330" s="26"/>
      <c r="EA330" s="26"/>
      <c r="EB330" s="26"/>
      <c r="EC330" s="26"/>
      <c r="ED330" s="26"/>
      <c r="EE330" s="26"/>
      <c r="EF330" s="26"/>
      <c r="EG330" s="26"/>
      <c r="EH330" s="26"/>
      <c r="EI330" s="26"/>
      <c r="EJ330" s="26"/>
      <c r="EK330" s="26"/>
      <c r="EL330" s="26"/>
      <c r="EM330" s="26"/>
    </row>
    <row r="331" spans="1:143" x14ac:dyDescent="0.25">
      <c r="A331" s="2"/>
      <c r="B331" s="2"/>
      <c r="C331" s="2"/>
      <c r="D331" s="2"/>
      <c r="E331" s="2"/>
      <c r="F331" s="2"/>
      <c r="G331" s="2"/>
      <c r="H331" s="2"/>
      <c r="I331" s="2"/>
      <c r="J331" s="2"/>
      <c r="K331" s="2"/>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26"/>
      <c r="DX331" s="26"/>
      <c r="DY331" s="26"/>
      <c r="DZ331" s="26"/>
      <c r="EA331" s="26"/>
      <c r="EB331" s="26"/>
      <c r="EC331" s="26"/>
      <c r="ED331" s="26"/>
      <c r="EE331" s="26"/>
      <c r="EF331" s="26"/>
      <c r="EG331" s="26"/>
      <c r="EH331" s="26"/>
      <c r="EI331" s="26"/>
      <c r="EJ331" s="26"/>
      <c r="EK331" s="26"/>
      <c r="EL331" s="26"/>
      <c r="EM331" s="26"/>
    </row>
    <row r="332" spans="1:143" x14ac:dyDescent="0.25">
      <c r="A332" s="2"/>
      <c r="B332" s="2"/>
      <c r="C332" s="2"/>
      <c r="D332" s="2"/>
      <c r="E332" s="2"/>
      <c r="F332" s="2"/>
      <c r="G332" s="2"/>
      <c r="H332" s="2"/>
      <c r="I332" s="2"/>
      <c r="J332" s="2"/>
      <c r="K332" s="2"/>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26"/>
      <c r="DX332" s="26"/>
      <c r="DY332" s="26"/>
      <c r="DZ332" s="26"/>
      <c r="EA332" s="26"/>
      <c r="EB332" s="26"/>
      <c r="EC332" s="26"/>
      <c r="ED332" s="26"/>
      <c r="EE332" s="26"/>
      <c r="EF332" s="26"/>
      <c r="EG332" s="26"/>
      <c r="EH332" s="26"/>
      <c r="EI332" s="26"/>
      <c r="EJ332" s="26"/>
      <c r="EK332" s="26"/>
      <c r="EL332" s="26"/>
      <c r="EM332" s="26"/>
    </row>
    <row r="333" spans="1:143" x14ac:dyDescent="0.25">
      <c r="A333" s="2"/>
      <c r="B333" s="2"/>
      <c r="C333" s="2"/>
      <c r="D333" s="2"/>
      <c r="E333" s="2"/>
      <c r="F333" s="2"/>
      <c r="G333" s="2"/>
      <c r="H333" s="2"/>
      <c r="I333" s="2"/>
      <c r="J333" s="2"/>
      <c r="K333" s="2"/>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26"/>
      <c r="DX333" s="26"/>
      <c r="DY333" s="26"/>
      <c r="DZ333" s="26"/>
      <c r="EA333" s="26"/>
      <c r="EB333" s="26"/>
      <c r="EC333" s="26"/>
      <c r="ED333" s="26"/>
      <c r="EE333" s="26"/>
      <c r="EF333" s="26"/>
      <c r="EG333" s="26"/>
      <c r="EH333" s="26"/>
      <c r="EI333" s="26"/>
      <c r="EJ333" s="26"/>
      <c r="EK333" s="26"/>
      <c r="EL333" s="26"/>
      <c r="EM333" s="26"/>
    </row>
    <row r="334" spans="1:143" x14ac:dyDescent="0.25">
      <c r="A334" s="2"/>
      <c r="B334" s="2"/>
      <c r="C334" s="2"/>
      <c r="D334" s="2"/>
      <c r="E334" s="2"/>
      <c r="F334" s="2"/>
      <c r="G334" s="2"/>
      <c r="H334" s="2"/>
      <c r="I334" s="2"/>
      <c r="J334" s="2"/>
      <c r="K334" s="2"/>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26"/>
      <c r="DX334" s="26"/>
      <c r="DY334" s="26"/>
      <c r="DZ334" s="26"/>
      <c r="EA334" s="26"/>
      <c r="EB334" s="26"/>
      <c r="EC334" s="26"/>
      <c r="ED334" s="26"/>
      <c r="EE334" s="26"/>
      <c r="EF334" s="26"/>
      <c r="EG334" s="26"/>
      <c r="EH334" s="26"/>
      <c r="EI334" s="26"/>
      <c r="EJ334" s="26"/>
      <c r="EK334" s="26"/>
      <c r="EL334" s="26"/>
      <c r="EM334" s="26"/>
    </row>
    <row r="335" spans="1:143" x14ac:dyDescent="0.25">
      <c r="A335" s="2"/>
      <c r="B335" s="2"/>
      <c r="C335" s="2"/>
      <c r="D335" s="2"/>
      <c r="E335" s="2"/>
      <c r="F335" s="2"/>
      <c r="G335" s="2"/>
      <c r="H335" s="2"/>
      <c r="I335" s="2"/>
      <c r="J335" s="2"/>
      <c r="K335" s="2"/>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26"/>
      <c r="DX335" s="26"/>
      <c r="DY335" s="26"/>
      <c r="DZ335" s="26"/>
      <c r="EA335" s="26"/>
      <c r="EB335" s="26"/>
      <c r="EC335" s="26"/>
      <c r="ED335" s="26"/>
      <c r="EE335" s="26"/>
      <c r="EF335" s="26"/>
      <c r="EG335" s="26"/>
      <c r="EH335" s="26"/>
      <c r="EI335" s="26"/>
      <c r="EJ335" s="26"/>
      <c r="EK335" s="26"/>
      <c r="EL335" s="26"/>
      <c r="EM335" s="26"/>
    </row>
    <row r="336" spans="1:143" x14ac:dyDescent="0.25">
      <c r="A336" s="2"/>
      <c r="B336" s="2"/>
      <c r="C336" s="2"/>
      <c r="D336" s="2"/>
      <c r="E336" s="2"/>
      <c r="F336" s="2"/>
      <c r="G336" s="2"/>
      <c r="H336" s="2"/>
      <c r="I336" s="2"/>
      <c r="J336" s="2"/>
      <c r="K336" s="2"/>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26"/>
      <c r="DX336" s="26"/>
      <c r="DY336" s="26"/>
      <c r="DZ336" s="26"/>
      <c r="EA336" s="26"/>
      <c r="EB336" s="26"/>
      <c r="EC336" s="26"/>
      <c r="ED336" s="26"/>
      <c r="EE336" s="26"/>
      <c r="EF336" s="26"/>
      <c r="EG336" s="26"/>
      <c r="EH336" s="26"/>
      <c r="EI336" s="26"/>
      <c r="EJ336" s="26"/>
      <c r="EK336" s="26"/>
      <c r="EL336" s="26"/>
      <c r="EM336" s="26"/>
    </row>
    <row r="337" spans="1:143" x14ac:dyDescent="0.25">
      <c r="A337" s="2"/>
      <c r="B337" s="2"/>
      <c r="C337" s="2"/>
      <c r="D337" s="2"/>
      <c r="E337" s="2"/>
      <c r="F337" s="2"/>
      <c r="G337" s="2"/>
      <c r="H337" s="2"/>
      <c r="I337" s="2"/>
      <c r="J337" s="2"/>
      <c r="K337" s="2"/>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26"/>
      <c r="DX337" s="26"/>
      <c r="DY337" s="26"/>
      <c r="DZ337" s="26"/>
      <c r="EA337" s="26"/>
      <c r="EB337" s="26"/>
      <c r="EC337" s="26"/>
      <c r="ED337" s="26"/>
      <c r="EE337" s="26"/>
      <c r="EF337" s="26"/>
      <c r="EG337" s="26"/>
      <c r="EH337" s="26"/>
      <c r="EI337" s="26"/>
      <c r="EJ337" s="26"/>
      <c r="EK337" s="26"/>
      <c r="EL337" s="26"/>
      <c r="EM337" s="26"/>
    </row>
    <row r="338" spans="1:143" x14ac:dyDescent="0.25">
      <c r="A338" s="2"/>
      <c r="B338" s="2"/>
      <c r="C338" s="2"/>
      <c r="D338" s="2"/>
      <c r="E338" s="2"/>
      <c r="F338" s="2"/>
      <c r="G338" s="2"/>
      <c r="H338" s="2"/>
      <c r="I338" s="2"/>
      <c r="J338" s="2"/>
      <c r="K338" s="2"/>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26"/>
      <c r="DX338" s="26"/>
      <c r="DY338" s="26"/>
      <c r="DZ338" s="26"/>
      <c r="EA338" s="26"/>
      <c r="EB338" s="26"/>
      <c r="EC338" s="26"/>
      <c r="ED338" s="26"/>
      <c r="EE338" s="26"/>
      <c r="EF338" s="26"/>
      <c r="EG338" s="26"/>
      <c r="EH338" s="26"/>
      <c r="EI338" s="26"/>
      <c r="EJ338" s="26"/>
      <c r="EK338" s="26"/>
      <c r="EL338" s="26"/>
      <c r="EM338" s="26"/>
    </row>
    <row r="339" spans="1:143" x14ac:dyDescent="0.25">
      <c r="A339" s="2"/>
      <c r="B339" s="2"/>
      <c r="C339" s="2"/>
      <c r="D339" s="2"/>
      <c r="E339" s="2"/>
      <c r="F339" s="2"/>
      <c r="G339" s="2"/>
      <c r="H339" s="2"/>
      <c r="I339" s="2"/>
      <c r="J339" s="2"/>
      <c r="K339" s="2"/>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26"/>
      <c r="DX339" s="26"/>
      <c r="DY339" s="26"/>
      <c r="DZ339" s="26"/>
      <c r="EA339" s="26"/>
      <c r="EB339" s="26"/>
      <c r="EC339" s="26"/>
      <c r="ED339" s="26"/>
      <c r="EE339" s="26"/>
      <c r="EF339" s="26"/>
      <c r="EG339" s="26"/>
      <c r="EH339" s="26"/>
      <c r="EI339" s="26"/>
      <c r="EJ339" s="26"/>
      <c r="EK339" s="26"/>
      <c r="EL339" s="26"/>
      <c r="EM339" s="26"/>
    </row>
    <row r="340" spans="1:143" x14ac:dyDescent="0.25">
      <c r="A340" s="2"/>
      <c r="B340" s="2"/>
      <c r="C340" s="2"/>
      <c r="D340" s="2"/>
      <c r="E340" s="2"/>
      <c r="F340" s="2"/>
      <c r="G340" s="2"/>
      <c r="H340" s="2"/>
      <c r="I340" s="2"/>
      <c r="J340" s="2"/>
      <c r="K340" s="2"/>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row>
    <row r="341" spans="1:143" x14ac:dyDescent="0.25">
      <c r="A341" s="2"/>
      <c r="B341" s="2"/>
      <c r="C341" s="2"/>
      <c r="D341" s="2"/>
      <c r="E341" s="2"/>
      <c r="F341" s="2"/>
      <c r="G341" s="2"/>
      <c r="H341" s="2"/>
      <c r="I341" s="2"/>
      <c r="J341" s="2"/>
      <c r="K341" s="2"/>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26"/>
      <c r="DX341" s="26"/>
      <c r="DY341" s="26"/>
      <c r="DZ341" s="26"/>
      <c r="EA341" s="26"/>
      <c r="EB341" s="26"/>
      <c r="EC341" s="26"/>
      <c r="ED341" s="26"/>
      <c r="EE341" s="26"/>
      <c r="EF341" s="26"/>
      <c r="EG341" s="26"/>
      <c r="EH341" s="26"/>
      <c r="EI341" s="26"/>
      <c r="EJ341" s="26"/>
      <c r="EK341" s="26"/>
      <c r="EL341" s="26"/>
      <c r="EM341" s="26"/>
    </row>
    <row r="342" spans="1:143" x14ac:dyDescent="0.25">
      <c r="A342" s="2"/>
      <c r="B342" s="2"/>
      <c r="C342" s="2"/>
      <c r="D342" s="2"/>
      <c r="E342" s="2"/>
      <c r="F342" s="2"/>
      <c r="G342" s="2"/>
      <c r="H342" s="2"/>
      <c r="I342" s="2"/>
      <c r="J342" s="2"/>
      <c r="K342" s="2"/>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26"/>
      <c r="DX342" s="26"/>
      <c r="DY342" s="26"/>
      <c r="DZ342" s="26"/>
      <c r="EA342" s="26"/>
      <c r="EB342" s="26"/>
      <c r="EC342" s="26"/>
      <c r="ED342" s="26"/>
      <c r="EE342" s="26"/>
      <c r="EF342" s="26"/>
      <c r="EG342" s="26"/>
      <c r="EH342" s="26"/>
      <c r="EI342" s="26"/>
      <c r="EJ342" s="26"/>
      <c r="EK342" s="26"/>
      <c r="EL342" s="26"/>
      <c r="EM342" s="26"/>
    </row>
    <row r="343" spans="1:143" x14ac:dyDescent="0.25">
      <c r="A343" s="2"/>
      <c r="B343" s="2"/>
      <c r="C343" s="2"/>
      <c r="D343" s="2"/>
      <c r="E343" s="2"/>
      <c r="F343" s="2"/>
      <c r="G343" s="2"/>
      <c r="H343" s="2"/>
      <c r="I343" s="2"/>
      <c r="J343" s="2"/>
      <c r="K343" s="2"/>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26"/>
      <c r="DX343" s="26"/>
      <c r="DY343" s="26"/>
      <c r="DZ343" s="26"/>
      <c r="EA343" s="26"/>
      <c r="EB343" s="26"/>
      <c r="EC343" s="26"/>
      <c r="ED343" s="26"/>
      <c r="EE343" s="26"/>
      <c r="EF343" s="26"/>
      <c r="EG343" s="26"/>
      <c r="EH343" s="26"/>
      <c r="EI343" s="26"/>
      <c r="EJ343" s="26"/>
      <c r="EK343" s="26"/>
      <c r="EL343" s="26"/>
      <c r="EM343" s="26"/>
    </row>
    <row r="344" spans="1:143" x14ac:dyDescent="0.25">
      <c r="A344" s="2"/>
      <c r="B344" s="2"/>
      <c r="C344" s="2"/>
      <c r="D344" s="2"/>
      <c r="E344" s="2"/>
      <c r="F344" s="2"/>
      <c r="G344" s="2"/>
      <c r="H344" s="2"/>
      <c r="I344" s="2"/>
      <c r="J344" s="2"/>
      <c r="K344" s="2"/>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row>
    <row r="345" spans="1:143" x14ac:dyDescent="0.25">
      <c r="A345" s="2"/>
      <c r="B345" s="2"/>
      <c r="C345" s="2"/>
      <c r="D345" s="2"/>
      <c r="E345" s="2"/>
      <c r="F345" s="2"/>
      <c r="G345" s="2"/>
      <c r="H345" s="2"/>
      <c r="I345" s="2"/>
      <c r="J345" s="2"/>
      <c r="K345" s="2"/>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26"/>
      <c r="DX345" s="26"/>
      <c r="DY345" s="26"/>
      <c r="DZ345" s="26"/>
      <c r="EA345" s="26"/>
      <c r="EB345" s="26"/>
      <c r="EC345" s="26"/>
      <c r="ED345" s="26"/>
      <c r="EE345" s="26"/>
      <c r="EF345" s="26"/>
      <c r="EG345" s="26"/>
      <c r="EH345" s="26"/>
      <c r="EI345" s="26"/>
      <c r="EJ345" s="26"/>
      <c r="EK345" s="26"/>
      <c r="EL345" s="26"/>
      <c r="EM345" s="26"/>
    </row>
    <row r="346" spans="1:143" x14ac:dyDescent="0.25">
      <c r="A346" s="2"/>
      <c r="B346" s="2"/>
      <c r="C346" s="2"/>
      <c r="D346" s="2"/>
      <c r="E346" s="2"/>
      <c r="F346" s="2"/>
      <c r="G346" s="2"/>
      <c r="H346" s="2"/>
      <c r="I346" s="2"/>
      <c r="J346" s="2"/>
      <c r="K346" s="2"/>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26"/>
      <c r="DX346" s="26"/>
      <c r="DY346" s="26"/>
      <c r="DZ346" s="26"/>
      <c r="EA346" s="26"/>
      <c r="EB346" s="26"/>
      <c r="EC346" s="26"/>
      <c r="ED346" s="26"/>
      <c r="EE346" s="26"/>
      <c r="EF346" s="26"/>
      <c r="EG346" s="26"/>
      <c r="EH346" s="26"/>
      <c r="EI346" s="26"/>
      <c r="EJ346" s="26"/>
      <c r="EK346" s="26"/>
      <c r="EL346" s="26"/>
      <c r="EM346" s="26"/>
    </row>
    <row r="347" spans="1:143" x14ac:dyDescent="0.25">
      <c r="A347" s="2"/>
      <c r="B347" s="2"/>
      <c r="C347" s="2"/>
      <c r="D347" s="2"/>
      <c r="E347" s="2"/>
      <c r="F347" s="2"/>
      <c r="G347" s="2"/>
      <c r="H347" s="2"/>
      <c r="I347" s="2"/>
      <c r="J347" s="2"/>
      <c r="K347" s="2"/>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26"/>
      <c r="DX347" s="26"/>
      <c r="DY347" s="26"/>
      <c r="DZ347" s="26"/>
      <c r="EA347" s="26"/>
      <c r="EB347" s="26"/>
      <c r="EC347" s="26"/>
      <c r="ED347" s="26"/>
      <c r="EE347" s="26"/>
      <c r="EF347" s="26"/>
      <c r="EG347" s="26"/>
      <c r="EH347" s="26"/>
      <c r="EI347" s="26"/>
      <c r="EJ347" s="26"/>
      <c r="EK347" s="26"/>
      <c r="EL347" s="26"/>
      <c r="EM347" s="26"/>
    </row>
    <row r="348" spans="1:143" x14ac:dyDescent="0.25">
      <c r="A348" s="2"/>
      <c r="B348" s="2"/>
      <c r="C348" s="2"/>
      <c r="D348" s="2"/>
      <c r="E348" s="2"/>
      <c r="F348" s="2"/>
      <c r="G348" s="2"/>
      <c r="H348" s="2"/>
      <c r="I348" s="2"/>
      <c r="J348" s="2"/>
      <c r="K348" s="2"/>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26"/>
      <c r="DX348" s="26"/>
      <c r="DY348" s="26"/>
      <c r="DZ348" s="26"/>
      <c r="EA348" s="26"/>
      <c r="EB348" s="26"/>
      <c r="EC348" s="26"/>
      <c r="ED348" s="26"/>
      <c r="EE348" s="26"/>
      <c r="EF348" s="26"/>
      <c r="EG348" s="26"/>
      <c r="EH348" s="26"/>
      <c r="EI348" s="26"/>
      <c r="EJ348" s="26"/>
      <c r="EK348" s="26"/>
      <c r="EL348" s="26"/>
      <c r="EM348" s="26"/>
    </row>
    <row r="349" spans="1:143" x14ac:dyDescent="0.25">
      <c r="A349" s="2"/>
      <c r="B349" s="2"/>
      <c r="C349" s="2"/>
      <c r="D349" s="2"/>
      <c r="E349" s="2"/>
      <c r="F349" s="2"/>
      <c r="G349" s="2"/>
      <c r="H349" s="2"/>
      <c r="I349" s="2"/>
      <c r="J349" s="2"/>
      <c r="K349" s="2"/>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26"/>
      <c r="DX349" s="26"/>
      <c r="DY349" s="26"/>
      <c r="DZ349" s="26"/>
      <c r="EA349" s="26"/>
      <c r="EB349" s="26"/>
      <c r="EC349" s="26"/>
      <c r="ED349" s="26"/>
      <c r="EE349" s="26"/>
      <c r="EF349" s="26"/>
      <c r="EG349" s="26"/>
      <c r="EH349" s="26"/>
      <c r="EI349" s="26"/>
      <c r="EJ349" s="26"/>
      <c r="EK349" s="26"/>
      <c r="EL349" s="26"/>
      <c r="EM349" s="26"/>
    </row>
    <row r="350" spans="1:143" x14ac:dyDescent="0.25">
      <c r="A350" s="2"/>
      <c r="B350" s="2"/>
      <c r="C350" s="2"/>
      <c r="D350" s="2"/>
      <c r="E350" s="2"/>
      <c r="F350" s="2"/>
      <c r="G350" s="2"/>
      <c r="H350" s="2"/>
      <c r="I350" s="2"/>
      <c r="J350" s="2"/>
      <c r="K350" s="2"/>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26"/>
      <c r="DX350" s="26"/>
      <c r="DY350" s="26"/>
      <c r="DZ350" s="26"/>
      <c r="EA350" s="26"/>
      <c r="EB350" s="26"/>
      <c r="EC350" s="26"/>
      <c r="ED350" s="26"/>
      <c r="EE350" s="26"/>
      <c r="EF350" s="26"/>
      <c r="EG350" s="26"/>
      <c r="EH350" s="26"/>
      <c r="EI350" s="26"/>
      <c r="EJ350" s="26"/>
      <c r="EK350" s="26"/>
      <c r="EL350" s="26"/>
      <c r="EM350" s="26"/>
    </row>
    <row r="351" spans="1:143" x14ac:dyDescent="0.25">
      <c r="A351" s="2"/>
      <c r="B351" s="2"/>
      <c r="C351" s="2"/>
      <c r="D351" s="2"/>
      <c r="E351" s="2"/>
      <c r="F351" s="2"/>
      <c r="G351" s="2"/>
      <c r="H351" s="2"/>
      <c r="I351" s="2"/>
      <c r="J351" s="2"/>
      <c r="K351" s="2"/>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row>
    <row r="352" spans="1:143" x14ac:dyDescent="0.25">
      <c r="A352" s="2"/>
      <c r="B352" s="2"/>
      <c r="C352" s="2"/>
      <c r="D352" s="2"/>
      <c r="E352" s="2"/>
      <c r="F352" s="2"/>
      <c r="G352" s="2"/>
      <c r="H352" s="2"/>
      <c r="I352" s="2"/>
      <c r="J352" s="2"/>
      <c r="K352" s="2"/>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26"/>
      <c r="DX352" s="26"/>
      <c r="DY352" s="26"/>
      <c r="DZ352" s="26"/>
      <c r="EA352" s="26"/>
      <c r="EB352" s="26"/>
      <c r="EC352" s="26"/>
      <c r="ED352" s="26"/>
      <c r="EE352" s="26"/>
      <c r="EF352" s="26"/>
      <c r="EG352" s="26"/>
      <c r="EH352" s="26"/>
      <c r="EI352" s="26"/>
      <c r="EJ352" s="26"/>
      <c r="EK352" s="26"/>
      <c r="EL352" s="26"/>
      <c r="EM352" s="26"/>
    </row>
    <row r="353" spans="1:143" x14ac:dyDescent="0.25">
      <c r="A353" s="2"/>
      <c r="B353" s="2"/>
      <c r="C353" s="2"/>
      <c r="D353" s="2"/>
      <c r="E353" s="2"/>
      <c r="F353" s="2"/>
      <c r="G353" s="2"/>
      <c r="H353" s="2"/>
      <c r="I353" s="2"/>
      <c r="J353" s="2"/>
      <c r="K353" s="2"/>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26"/>
      <c r="DX353" s="26"/>
      <c r="DY353" s="26"/>
      <c r="DZ353" s="26"/>
      <c r="EA353" s="26"/>
      <c r="EB353" s="26"/>
      <c r="EC353" s="26"/>
      <c r="ED353" s="26"/>
      <c r="EE353" s="26"/>
      <c r="EF353" s="26"/>
      <c r="EG353" s="26"/>
      <c r="EH353" s="26"/>
      <c r="EI353" s="26"/>
      <c r="EJ353" s="26"/>
      <c r="EK353" s="26"/>
      <c r="EL353" s="26"/>
      <c r="EM353" s="26"/>
    </row>
    <row r="354" spans="1:143" x14ac:dyDescent="0.25">
      <c r="A354" s="2"/>
      <c r="B354" s="2"/>
      <c r="C354" s="2"/>
      <c r="D354" s="2"/>
      <c r="E354" s="2"/>
      <c r="F354" s="2"/>
      <c r="G354" s="2"/>
      <c r="H354" s="2"/>
      <c r="I354" s="2"/>
      <c r="J354" s="2"/>
      <c r="K354" s="2"/>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26"/>
      <c r="DX354" s="26"/>
      <c r="DY354" s="26"/>
      <c r="DZ354" s="26"/>
      <c r="EA354" s="26"/>
      <c r="EB354" s="26"/>
      <c r="EC354" s="26"/>
      <c r="ED354" s="26"/>
      <c r="EE354" s="26"/>
      <c r="EF354" s="26"/>
      <c r="EG354" s="26"/>
      <c r="EH354" s="26"/>
      <c r="EI354" s="26"/>
      <c r="EJ354" s="26"/>
      <c r="EK354" s="26"/>
      <c r="EL354" s="26"/>
      <c r="EM354" s="26"/>
    </row>
    <row r="355" spans="1:143" x14ac:dyDescent="0.25">
      <c r="A355" s="2"/>
      <c r="B355" s="2"/>
      <c r="C355" s="2"/>
      <c r="D355" s="2"/>
      <c r="E355" s="2"/>
      <c r="F355" s="2"/>
      <c r="G355" s="2"/>
      <c r="H355" s="2"/>
      <c r="I355" s="2"/>
      <c r="J355" s="2"/>
      <c r="K355" s="2"/>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26"/>
      <c r="DX355" s="26"/>
      <c r="DY355" s="26"/>
      <c r="DZ355" s="26"/>
      <c r="EA355" s="26"/>
      <c r="EB355" s="26"/>
      <c r="EC355" s="26"/>
      <c r="ED355" s="26"/>
      <c r="EE355" s="26"/>
      <c r="EF355" s="26"/>
      <c r="EG355" s="26"/>
      <c r="EH355" s="26"/>
      <c r="EI355" s="26"/>
      <c r="EJ355" s="26"/>
      <c r="EK355" s="26"/>
      <c r="EL355" s="26"/>
      <c r="EM355" s="26"/>
    </row>
    <row r="356" spans="1:143" x14ac:dyDescent="0.25">
      <c r="A356" s="2"/>
      <c r="B356" s="2"/>
      <c r="C356" s="2"/>
      <c r="D356" s="2"/>
      <c r="E356" s="2"/>
      <c r="F356" s="2"/>
      <c r="G356" s="2"/>
      <c r="H356" s="2"/>
      <c r="I356" s="2"/>
      <c r="J356" s="2"/>
      <c r="K356" s="2"/>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row>
    <row r="357" spans="1:143" x14ac:dyDescent="0.25">
      <c r="A357" s="2"/>
      <c r="B357" s="2"/>
      <c r="C357" s="2"/>
      <c r="D357" s="2"/>
      <c r="E357" s="2"/>
      <c r="F357" s="2"/>
      <c r="G357" s="2"/>
      <c r="H357" s="2"/>
      <c r="I357" s="2"/>
      <c r="J357" s="2"/>
      <c r="K357" s="2"/>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26"/>
      <c r="DX357" s="26"/>
      <c r="DY357" s="26"/>
      <c r="DZ357" s="26"/>
      <c r="EA357" s="26"/>
      <c r="EB357" s="26"/>
      <c r="EC357" s="26"/>
      <c r="ED357" s="26"/>
      <c r="EE357" s="26"/>
      <c r="EF357" s="26"/>
      <c r="EG357" s="26"/>
      <c r="EH357" s="26"/>
      <c r="EI357" s="26"/>
      <c r="EJ357" s="26"/>
      <c r="EK357" s="26"/>
      <c r="EL357" s="26"/>
      <c r="EM357" s="26"/>
    </row>
    <row r="358" spans="1:143" x14ac:dyDescent="0.25">
      <c r="A358" s="2"/>
      <c r="B358" s="2"/>
      <c r="C358" s="2"/>
      <c r="D358" s="2"/>
      <c r="E358" s="2"/>
      <c r="F358" s="2"/>
      <c r="G358" s="2"/>
      <c r="H358" s="2"/>
      <c r="I358" s="2"/>
      <c r="J358" s="2"/>
      <c r="K358" s="2"/>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26"/>
      <c r="DX358" s="26"/>
      <c r="DY358" s="26"/>
      <c r="DZ358" s="26"/>
      <c r="EA358" s="26"/>
      <c r="EB358" s="26"/>
      <c r="EC358" s="26"/>
      <c r="ED358" s="26"/>
      <c r="EE358" s="26"/>
      <c r="EF358" s="26"/>
      <c r="EG358" s="26"/>
      <c r="EH358" s="26"/>
      <c r="EI358" s="26"/>
      <c r="EJ358" s="26"/>
      <c r="EK358" s="26"/>
      <c r="EL358" s="26"/>
      <c r="EM358" s="26"/>
    </row>
    <row r="359" spans="1:143" x14ac:dyDescent="0.25">
      <c r="A359" s="2"/>
      <c r="B359" s="2"/>
      <c r="C359" s="2"/>
      <c r="D359" s="2"/>
      <c r="E359" s="2"/>
      <c r="F359" s="2"/>
      <c r="G359" s="2"/>
      <c r="H359" s="2"/>
      <c r="I359" s="2"/>
      <c r="J359" s="2"/>
      <c r="K359" s="2"/>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26"/>
      <c r="DX359" s="26"/>
      <c r="DY359" s="26"/>
      <c r="DZ359" s="26"/>
      <c r="EA359" s="26"/>
      <c r="EB359" s="26"/>
      <c r="EC359" s="26"/>
      <c r="ED359" s="26"/>
      <c r="EE359" s="26"/>
      <c r="EF359" s="26"/>
      <c r="EG359" s="26"/>
      <c r="EH359" s="26"/>
      <c r="EI359" s="26"/>
      <c r="EJ359" s="26"/>
      <c r="EK359" s="26"/>
      <c r="EL359" s="26"/>
      <c r="EM359" s="26"/>
    </row>
    <row r="360" spans="1:143" x14ac:dyDescent="0.25">
      <c r="A360" s="2"/>
      <c r="B360" s="2"/>
      <c r="C360" s="2"/>
      <c r="D360" s="2"/>
      <c r="E360" s="2"/>
      <c r="F360" s="2"/>
      <c r="G360" s="2"/>
      <c r="H360" s="2"/>
      <c r="I360" s="2"/>
      <c r="J360" s="2"/>
      <c r="K360" s="2"/>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26"/>
      <c r="DX360" s="26"/>
      <c r="DY360" s="26"/>
      <c r="DZ360" s="26"/>
      <c r="EA360" s="26"/>
      <c r="EB360" s="26"/>
      <c r="EC360" s="26"/>
      <c r="ED360" s="26"/>
      <c r="EE360" s="26"/>
      <c r="EF360" s="26"/>
      <c r="EG360" s="26"/>
      <c r="EH360" s="26"/>
      <c r="EI360" s="26"/>
      <c r="EJ360" s="26"/>
      <c r="EK360" s="26"/>
      <c r="EL360" s="26"/>
      <c r="EM360" s="26"/>
    </row>
    <row r="361" spans="1:143" x14ac:dyDescent="0.25">
      <c r="A361" s="2"/>
      <c r="B361" s="2"/>
      <c r="C361" s="2"/>
      <c r="D361" s="2"/>
      <c r="E361" s="2"/>
      <c r="F361" s="2"/>
      <c r="G361" s="2"/>
      <c r="H361" s="2"/>
      <c r="I361" s="2"/>
      <c r="J361" s="2"/>
      <c r="K361" s="2"/>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26"/>
      <c r="DX361" s="26"/>
      <c r="DY361" s="26"/>
      <c r="DZ361" s="26"/>
      <c r="EA361" s="26"/>
      <c r="EB361" s="26"/>
      <c r="EC361" s="26"/>
      <c r="ED361" s="26"/>
      <c r="EE361" s="26"/>
      <c r="EF361" s="26"/>
      <c r="EG361" s="26"/>
      <c r="EH361" s="26"/>
      <c r="EI361" s="26"/>
      <c r="EJ361" s="26"/>
      <c r="EK361" s="26"/>
      <c r="EL361" s="26"/>
      <c r="EM361" s="26"/>
    </row>
    <row r="362" spans="1:143" x14ac:dyDescent="0.25">
      <c r="A362" s="2"/>
      <c r="B362" s="2"/>
      <c r="C362" s="2"/>
      <c r="D362" s="2"/>
      <c r="E362" s="2"/>
      <c r="F362" s="2"/>
      <c r="G362" s="2"/>
      <c r="H362" s="2"/>
      <c r="I362" s="2"/>
      <c r="J362" s="2"/>
      <c r="K362" s="2"/>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26"/>
      <c r="DX362" s="26"/>
      <c r="DY362" s="26"/>
      <c r="DZ362" s="26"/>
      <c r="EA362" s="26"/>
      <c r="EB362" s="26"/>
      <c r="EC362" s="26"/>
      <c r="ED362" s="26"/>
      <c r="EE362" s="26"/>
      <c r="EF362" s="26"/>
      <c r="EG362" s="26"/>
      <c r="EH362" s="26"/>
      <c r="EI362" s="26"/>
      <c r="EJ362" s="26"/>
      <c r="EK362" s="26"/>
      <c r="EL362" s="26"/>
      <c r="EM362" s="26"/>
    </row>
    <row r="363" spans="1:143" x14ac:dyDescent="0.25">
      <c r="A363" s="2"/>
      <c r="B363" s="2"/>
      <c r="C363" s="2"/>
      <c r="D363" s="2"/>
      <c r="E363" s="2"/>
      <c r="F363" s="2"/>
      <c r="G363" s="2"/>
      <c r="H363" s="2"/>
      <c r="I363" s="2"/>
      <c r="J363" s="2"/>
      <c r="K363" s="2"/>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row>
    <row r="364" spans="1:143" x14ac:dyDescent="0.25">
      <c r="A364" s="2"/>
      <c r="B364" s="2"/>
      <c r="C364" s="2"/>
      <c r="D364" s="2"/>
      <c r="E364" s="2"/>
      <c r="F364" s="2"/>
      <c r="G364" s="2"/>
      <c r="H364" s="2"/>
      <c r="I364" s="2"/>
      <c r="J364" s="2"/>
      <c r="K364" s="2"/>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row>
    <row r="365" spans="1:143" x14ac:dyDescent="0.25">
      <c r="A365" s="2"/>
      <c r="B365" s="2"/>
      <c r="C365" s="2"/>
      <c r="D365" s="2"/>
      <c r="E365" s="2"/>
      <c r="F365" s="2"/>
      <c r="G365" s="2"/>
      <c r="H365" s="2"/>
      <c r="I365" s="2"/>
      <c r="J365" s="2"/>
      <c r="K365" s="2"/>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26"/>
      <c r="DX365" s="26"/>
      <c r="DY365" s="26"/>
      <c r="DZ365" s="26"/>
      <c r="EA365" s="26"/>
      <c r="EB365" s="26"/>
      <c r="EC365" s="26"/>
      <c r="ED365" s="26"/>
      <c r="EE365" s="26"/>
      <c r="EF365" s="26"/>
      <c r="EG365" s="26"/>
      <c r="EH365" s="26"/>
      <c r="EI365" s="26"/>
      <c r="EJ365" s="26"/>
      <c r="EK365" s="26"/>
      <c r="EL365" s="26"/>
      <c r="EM365" s="26"/>
    </row>
    <row r="366" spans="1:143" x14ac:dyDescent="0.25">
      <c r="A366" s="2"/>
      <c r="B366" s="2"/>
      <c r="C366" s="2"/>
      <c r="D366" s="2"/>
      <c r="E366" s="2"/>
      <c r="F366" s="2"/>
      <c r="G366" s="2"/>
      <c r="H366" s="2"/>
      <c r="I366" s="2"/>
      <c r="J366" s="2"/>
      <c r="K366" s="2"/>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row>
    <row r="367" spans="1:143" x14ac:dyDescent="0.25">
      <c r="A367" s="2"/>
      <c r="B367" s="2"/>
      <c r="C367" s="2"/>
      <c r="D367" s="2"/>
      <c r="E367" s="2"/>
      <c r="F367" s="2"/>
      <c r="G367" s="2"/>
      <c r="H367" s="2"/>
      <c r="I367" s="2"/>
      <c r="J367" s="2"/>
      <c r="K367" s="2"/>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26"/>
      <c r="DX367" s="26"/>
      <c r="DY367" s="26"/>
      <c r="DZ367" s="26"/>
      <c r="EA367" s="26"/>
      <c r="EB367" s="26"/>
      <c r="EC367" s="26"/>
      <c r="ED367" s="26"/>
      <c r="EE367" s="26"/>
      <c r="EF367" s="26"/>
      <c r="EG367" s="26"/>
      <c r="EH367" s="26"/>
      <c r="EI367" s="26"/>
      <c r="EJ367" s="26"/>
      <c r="EK367" s="26"/>
      <c r="EL367" s="26"/>
      <c r="EM367" s="26"/>
    </row>
    <row r="368" spans="1:143" x14ac:dyDescent="0.25">
      <c r="A368" s="2"/>
      <c r="B368" s="2"/>
      <c r="C368" s="2"/>
      <c r="D368" s="2"/>
      <c r="E368" s="2"/>
      <c r="F368" s="2"/>
      <c r="G368" s="2"/>
      <c r="H368" s="2"/>
      <c r="I368" s="2"/>
      <c r="J368" s="2"/>
      <c r="K368" s="2"/>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row>
    <row r="369" spans="1:143" x14ac:dyDescent="0.25">
      <c r="A369" s="2"/>
      <c r="B369" s="2"/>
      <c r="C369" s="2"/>
      <c r="D369" s="2"/>
      <c r="E369" s="2"/>
      <c r="F369" s="2"/>
      <c r="G369" s="2"/>
      <c r="H369" s="2"/>
      <c r="I369" s="2"/>
      <c r="J369" s="2"/>
      <c r="K369" s="2"/>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26"/>
      <c r="DX369" s="26"/>
      <c r="DY369" s="26"/>
      <c r="DZ369" s="26"/>
      <c r="EA369" s="26"/>
      <c r="EB369" s="26"/>
      <c r="EC369" s="26"/>
      <c r="ED369" s="26"/>
      <c r="EE369" s="26"/>
      <c r="EF369" s="26"/>
      <c r="EG369" s="26"/>
      <c r="EH369" s="26"/>
      <c r="EI369" s="26"/>
      <c r="EJ369" s="26"/>
      <c r="EK369" s="26"/>
      <c r="EL369" s="26"/>
      <c r="EM369" s="26"/>
    </row>
    <row r="370" spans="1:143" x14ac:dyDescent="0.25">
      <c r="A370" s="2"/>
      <c r="B370" s="2"/>
      <c r="C370" s="2"/>
      <c r="D370" s="2"/>
      <c r="E370" s="2"/>
      <c r="F370" s="2"/>
      <c r="G370" s="2"/>
      <c r="H370" s="2"/>
      <c r="I370" s="2"/>
      <c r="J370" s="2"/>
      <c r="K370" s="2"/>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row>
    <row r="371" spans="1:143" x14ac:dyDescent="0.25">
      <c r="A371" s="2"/>
      <c r="B371" s="2"/>
      <c r="C371" s="2"/>
      <c r="D371" s="2"/>
      <c r="E371" s="2"/>
      <c r="F371" s="2"/>
      <c r="G371" s="2"/>
      <c r="H371" s="2"/>
      <c r="I371" s="2"/>
      <c r="J371" s="2"/>
      <c r="K371" s="2"/>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26"/>
      <c r="DX371" s="26"/>
      <c r="DY371" s="26"/>
      <c r="DZ371" s="26"/>
      <c r="EA371" s="26"/>
      <c r="EB371" s="26"/>
      <c r="EC371" s="26"/>
      <c r="ED371" s="26"/>
      <c r="EE371" s="26"/>
      <c r="EF371" s="26"/>
      <c r="EG371" s="26"/>
      <c r="EH371" s="26"/>
      <c r="EI371" s="26"/>
      <c r="EJ371" s="26"/>
      <c r="EK371" s="26"/>
      <c r="EL371" s="26"/>
      <c r="EM371" s="26"/>
    </row>
    <row r="372" spans="1:143" x14ac:dyDescent="0.25">
      <c r="A372" s="2"/>
      <c r="B372" s="2"/>
      <c r="C372" s="2"/>
      <c r="D372" s="2"/>
      <c r="E372" s="2"/>
      <c r="F372" s="2"/>
      <c r="G372" s="2"/>
      <c r="H372" s="2"/>
      <c r="I372" s="2"/>
      <c r="J372" s="2"/>
      <c r="K372" s="2"/>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26"/>
      <c r="DX372" s="26"/>
      <c r="DY372" s="26"/>
      <c r="DZ372" s="26"/>
      <c r="EA372" s="26"/>
      <c r="EB372" s="26"/>
      <c r="EC372" s="26"/>
      <c r="ED372" s="26"/>
      <c r="EE372" s="26"/>
      <c r="EF372" s="26"/>
      <c r="EG372" s="26"/>
      <c r="EH372" s="26"/>
      <c r="EI372" s="26"/>
      <c r="EJ372" s="26"/>
      <c r="EK372" s="26"/>
      <c r="EL372" s="26"/>
      <c r="EM372" s="26"/>
    </row>
    <row r="373" spans="1:143" x14ac:dyDescent="0.25">
      <c r="A373" s="2"/>
      <c r="B373" s="2"/>
      <c r="C373" s="2"/>
      <c r="D373" s="2"/>
      <c r="E373" s="2"/>
      <c r="F373" s="2"/>
      <c r="G373" s="2"/>
      <c r="H373" s="2"/>
      <c r="I373" s="2"/>
      <c r="J373" s="2"/>
      <c r="K373" s="2"/>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26"/>
      <c r="DX373" s="26"/>
      <c r="DY373" s="26"/>
      <c r="DZ373" s="26"/>
      <c r="EA373" s="26"/>
      <c r="EB373" s="26"/>
      <c r="EC373" s="26"/>
      <c r="ED373" s="26"/>
      <c r="EE373" s="26"/>
      <c r="EF373" s="26"/>
      <c r="EG373" s="26"/>
      <c r="EH373" s="26"/>
      <c r="EI373" s="26"/>
      <c r="EJ373" s="26"/>
      <c r="EK373" s="26"/>
      <c r="EL373" s="26"/>
      <c r="EM373" s="26"/>
    </row>
    <row r="374" spans="1:143" x14ac:dyDescent="0.25">
      <c r="A374" s="2"/>
      <c r="B374" s="2"/>
      <c r="C374" s="2"/>
      <c r="D374" s="2"/>
      <c r="E374" s="2"/>
      <c r="F374" s="2"/>
      <c r="G374" s="2"/>
      <c r="H374" s="2"/>
      <c r="I374" s="2"/>
      <c r="J374" s="2"/>
      <c r="K374" s="2"/>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26"/>
      <c r="DX374" s="26"/>
      <c r="DY374" s="26"/>
      <c r="DZ374" s="26"/>
      <c r="EA374" s="26"/>
      <c r="EB374" s="26"/>
      <c r="EC374" s="26"/>
      <c r="ED374" s="26"/>
      <c r="EE374" s="26"/>
      <c r="EF374" s="26"/>
      <c r="EG374" s="26"/>
      <c r="EH374" s="26"/>
      <c r="EI374" s="26"/>
      <c r="EJ374" s="26"/>
      <c r="EK374" s="26"/>
      <c r="EL374" s="26"/>
      <c r="EM374" s="26"/>
    </row>
    <row r="375" spans="1:143" x14ac:dyDescent="0.25">
      <c r="A375" s="2"/>
      <c r="B375" s="2"/>
      <c r="C375" s="2"/>
      <c r="D375" s="2"/>
      <c r="E375" s="2"/>
      <c r="F375" s="2"/>
      <c r="G375" s="2"/>
      <c r="H375" s="2"/>
      <c r="I375" s="2"/>
      <c r="J375" s="2"/>
      <c r="K375" s="2"/>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26"/>
      <c r="DX375" s="26"/>
      <c r="DY375" s="26"/>
      <c r="DZ375" s="26"/>
      <c r="EA375" s="26"/>
      <c r="EB375" s="26"/>
      <c r="EC375" s="26"/>
      <c r="ED375" s="26"/>
      <c r="EE375" s="26"/>
      <c r="EF375" s="26"/>
      <c r="EG375" s="26"/>
      <c r="EH375" s="26"/>
      <c r="EI375" s="26"/>
      <c r="EJ375" s="26"/>
      <c r="EK375" s="26"/>
      <c r="EL375" s="26"/>
      <c r="EM375" s="26"/>
    </row>
    <row r="376" spans="1:143" x14ac:dyDescent="0.25">
      <c r="A376" s="2"/>
      <c r="B376" s="2"/>
      <c r="C376" s="2"/>
      <c r="D376" s="2"/>
      <c r="E376" s="2"/>
      <c r="F376" s="2"/>
      <c r="G376" s="2"/>
      <c r="H376" s="2"/>
      <c r="I376" s="2"/>
      <c r="J376" s="2"/>
      <c r="K376" s="2"/>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row>
    <row r="377" spans="1:143" x14ac:dyDescent="0.25">
      <c r="A377" s="2"/>
      <c r="B377" s="2"/>
      <c r="C377" s="2"/>
      <c r="D377" s="2"/>
      <c r="E377" s="2"/>
      <c r="F377" s="2"/>
      <c r="G377" s="2"/>
      <c r="H377" s="2"/>
      <c r="I377" s="2"/>
      <c r="J377" s="2"/>
      <c r="K377" s="2"/>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26"/>
    </row>
    <row r="378" spans="1:143" x14ac:dyDescent="0.25">
      <c r="A378" s="2"/>
      <c r="B378" s="2"/>
      <c r="C378" s="2"/>
      <c r="D378" s="2"/>
      <c r="E378" s="2"/>
      <c r="F378" s="2"/>
      <c r="G378" s="2"/>
      <c r="H378" s="2"/>
      <c r="I378" s="2"/>
      <c r="J378" s="2"/>
      <c r="K378" s="2"/>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26"/>
      <c r="DX378" s="26"/>
      <c r="DY378" s="26"/>
      <c r="DZ378" s="26"/>
      <c r="EA378" s="26"/>
      <c r="EB378" s="26"/>
      <c r="EC378" s="26"/>
      <c r="ED378" s="26"/>
      <c r="EE378" s="26"/>
      <c r="EF378" s="26"/>
      <c r="EG378" s="26"/>
      <c r="EH378" s="26"/>
      <c r="EI378" s="26"/>
      <c r="EJ378" s="26"/>
      <c r="EK378" s="26"/>
      <c r="EL378" s="26"/>
      <c r="EM378" s="26"/>
    </row>
    <row r="379" spans="1:143" x14ac:dyDescent="0.25">
      <c r="A379" s="2"/>
      <c r="B379" s="2"/>
      <c r="C379" s="2"/>
      <c r="D379" s="2"/>
      <c r="E379" s="2"/>
      <c r="F379" s="2"/>
      <c r="G379" s="2"/>
      <c r="H379" s="2"/>
      <c r="I379" s="2"/>
      <c r="J379" s="2"/>
      <c r="K379" s="2"/>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26"/>
      <c r="DX379" s="26"/>
      <c r="DY379" s="26"/>
      <c r="DZ379" s="26"/>
      <c r="EA379" s="26"/>
      <c r="EB379" s="26"/>
      <c r="EC379" s="26"/>
      <c r="ED379" s="26"/>
      <c r="EE379" s="26"/>
      <c r="EF379" s="26"/>
      <c r="EG379" s="26"/>
      <c r="EH379" s="26"/>
      <c r="EI379" s="26"/>
      <c r="EJ379" s="26"/>
      <c r="EK379" s="26"/>
      <c r="EL379" s="26"/>
      <c r="EM379" s="26"/>
    </row>
    <row r="380" spans="1:143" x14ac:dyDescent="0.25">
      <c r="A380" s="2"/>
      <c r="B380" s="2"/>
      <c r="C380" s="2"/>
      <c r="D380" s="2"/>
      <c r="E380" s="2"/>
      <c r="F380" s="2"/>
      <c r="G380" s="2"/>
      <c r="H380" s="2"/>
      <c r="I380" s="2"/>
      <c r="J380" s="2"/>
      <c r="K380" s="2"/>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26"/>
      <c r="DX380" s="26"/>
      <c r="DY380" s="26"/>
      <c r="DZ380" s="26"/>
      <c r="EA380" s="26"/>
      <c r="EB380" s="26"/>
      <c r="EC380" s="26"/>
      <c r="ED380" s="26"/>
      <c r="EE380" s="26"/>
      <c r="EF380" s="26"/>
      <c r="EG380" s="26"/>
      <c r="EH380" s="26"/>
      <c r="EI380" s="26"/>
      <c r="EJ380" s="26"/>
      <c r="EK380" s="26"/>
      <c r="EL380" s="26"/>
      <c r="EM380" s="26"/>
    </row>
    <row r="381" spans="1:143" x14ac:dyDescent="0.25">
      <c r="A381" s="2"/>
      <c r="B381" s="2"/>
      <c r="C381" s="2"/>
      <c r="D381" s="2"/>
      <c r="E381" s="2"/>
      <c r="F381" s="2"/>
      <c r="G381" s="2"/>
      <c r="H381" s="2"/>
      <c r="I381" s="2"/>
      <c r="J381" s="2"/>
      <c r="K381" s="2"/>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26"/>
      <c r="DX381" s="26"/>
      <c r="DY381" s="26"/>
      <c r="DZ381" s="26"/>
      <c r="EA381" s="26"/>
      <c r="EB381" s="26"/>
      <c r="EC381" s="26"/>
      <c r="ED381" s="26"/>
      <c r="EE381" s="26"/>
      <c r="EF381" s="26"/>
      <c r="EG381" s="26"/>
      <c r="EH381" s="26"/>
      <c r="EI381" s="26"/>
      <c r="EJ381" s="26"/>
      <c r="EK381" s="26"/>
      <c r="EL381" s="26"/>
      <c r="EM381" s="26"/>
    </row>
    <row r="382" spans="1:143" x14ac:dyDescent="0.25">
      <c r="A382" s="2"/>
      <c r="B382" s="2"/>
      <c r="C382" s="2"/>
      <c r="D382" s="2"/>
      <c r="E382" s="2"/>
      <c r="F382" s="2"/>
      <c r="G382" s="2"/>
      <c r="H382" s="2"/>
      <c r="I382" s="2"/>
      <c r="J382" s="2"/>
      <c r="K382" s="2"/>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26"/>
      <c r="DX382" s="26"/>
      <c r="DY382" s="26"/>
      <c r="DZ382" s="26"/>
      <c r="EA382" s="26"/>
      <c r="EB382" s="26"/>
      <c r="EC382" s="26"/>
      <c r="ED382" s="26"/>
      <c r="EE382" s="26"/>
      <c r="EF382" s="26"/>
      <c r="EG382" s="26"/>
      <c r="EH382" s="26"/>
      <c r="EI382" s="26"/>
      <c r="EJ382" s="26"/>
      <c r="EK382" s="26"/>
      <c r="EL382" s="26"/>
      <c r="EM382" s="26"/>
    </row>
    <row r="383" spans="1:143" x14ac:dyDescent="0.25">
      <c r="A383" s="2"/>
      <c r="B383" s="2"/>
      <c r="C383" s="2"/>
      <c r="D383" s="2"/>
      <c r="E383" s="2"/>
      <c r="F383" s="2"/>
      <c r="G383" s="2"/>
      <c r="H383" s="2"/>
      <c r="I383" s="2"/>
      <c r="J383" s="2"/>
      <c r="K383" s="2"/>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26"/>
      <c r="DX383" s="26"/>
      <c r="DY383" s="26"/>
      <c r="DZ383" s="26"/>
      <c r="EA383" s="26"/>
      <c r="EB383" s="26"/>
      <c r="EC383" s="26"/>
      <c r="ED383" s="26"/>
      <c r="EE383" s="26"/>
      <c r="EF383" s="26"/>
      <c r="EG383" s="26"/>
      <c r="EH383" s="26"/>
      <c r="EI383" s="26"/>
      <c r="EJ383" s="26"/>
      <c r="EK383" s="26"/>
      <c r="EL383" s="26"/>
      <c r="EM383" s="26"/>
    </row>
    <row r="384" spans="1:143" x14ac:dyDescent="0.25">
      <c r="A384" s="2"/>
      <c r="B384" s="2"/>
      <c r="C384" s="2"/>
      <c r="D384" s="2"/>
      <c r="E384" s="2"/>
      <c r="F384" s="2"/>
      <c r="G384" s="2"/>
      <c r="H384" s="2"/>
      <c r="I384" s="2"/>
      <c r="J384" s="2"/>
      <c r="K384" s="2"/>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26"/>
      <c r="DX384" s="26"/>
      <c r="DY384" s="26"/>
      <c r="DZ384" s="26"/>
      <c r="EA384" s="26"/>
      <c r="EB384" s="26"/>
      <c r="EC384" s="26"/>
      <c r="ED384" s="26"/>
      <c r="EE384" s="26"/>
      <c r="EF384" s="26"/>
      <c r="EG384" s="26"/>
      <c r="EH384" s="26"/>
      <c r="EI384" s="26"/>
      <c r="EJ384" s="26"/>
      <c r="EK384" s="26"/>
      <c r="EL384" s="26"/>
      <c r="EM384" s="26"/>
    </row>
    <row r="385" spans="1:143" x14ac:dyDescent="0.25">
      <c r="A385" s="2"/>
      <c r="B385" s="2"/>
      <c r="C385" s="2"/>
      <c r="D385" s="2"/>
      <c r="E385" s="2"/>
      <c r="F385" s="2"/>
      <c r="G385" s="2"/>
      <c r="H385" s="2"/>
      <c r="I385" s="2"/>
      <c r="J385" s="2"/>
      <c r="K385" s="2"/>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26"/>
      <c r="DX385" s="26"/>
      <c r="DY385" s="26"/>
      <c r="DZ385" s="26"/>
      <c r="EA385" s="26"/>
      <c r="EB385" s="26"/>
      <c r="EC385" s="26"/>
      <c r="ED385" s="26"/>
      <c r="EE385" s="26"/>
      <c r="EF385" s="26"/>
      <c r="EG385" s="26"/>
      <c r="EH385" s="26"/>
      <c r="EI385" s="26"/>
      <c r="EJ385" s="26"/>
      <c r="EK385" s="26"/>
      <c r="EL385" s="26"/>
      <c r="EM385" s="26"/>
    </row>
    <row r="386" spans="1:143" x14ac:dyDescent="0.25">
      <c r="A386" s="2"/>
      <c r="B386" s="2"/>
      <c r="C386" s="2"/>
      <c r="D386" s="2"/>
      <c r="E386" s="2"/>
      <c r="F386" s="2"/>
      <c r="G386" s="2"/>
      <c r="H386" s="2"/>
      <c r="I386" s="2"/>
      <c r="J386" s="2"/>
      <c r="K386" s="2"/>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26"/>
      <c r="DX386" s="26"/>
      <c r="DY386" s="26"/>
      <c r="DZ386" s="26"/>
      <c r="EA386" s="26"/>
      <c r="EB386" s="26"/>
      <c r="EC386" s="26"/>
      <c r="ED386" s="26"/>
      <c r="EE386" s="26"/>
      <c r="EF386" s="26"/>
      <c r="EG386" s="26"/>
      <c r="EH386" s="26"/>
      <c r="EI386" s="26"/>
      <c r="EJ386" s="26"/>
      <c r="EK386" s="26"/>
      <c r="EL386" s="26"/>
      <c r="EM386" s="26"/>
    </row>
    <row r="387" spans="1:143" x14ac:dyDescent="0.25">
      <c r="A387" s="2"/>
      <c r="B387" s="2"/>
      <c r="C387" s="2"/>
      <c r="D387" s="2"/>
      <c r="E387" s="2"/>
      <c r="F387" s="2"/>
      <c r="G387" s="2"/>
      <c r="H387" s="2"/>
      <c r="I387" s="2"/>
      <c r="J387" s="2"/>
      <c r="K387" s="2"/>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26"/>
      <c r="DX387" s="26"/>
      <c r="DY387" s="26"/>
      <c r="DZ387" s="26"/>
      <c r="EA387" s="26"/>
      <c r="EB387" s="26"/>
      <c r="EC387" s="26"/>
      <c r="ED387" s="26"/>
      <c r="EE387" s="26"/>
      <c r="EF387" s="26"/>
      <c r="EG387" s="26"/>
      <c r="EH387" s="26"/>
      <c r="EI387" s="26"/>
      <c r="EJ387" s="26"/>
      <c r="EK387" s="26"/>
      <c r="EL387" s="26"/>
      <c r="EM387" s="26"/>
    </row>
    <row r="388" spans="1:143" x14ac:dyDescent="0.25">
      <c r="A388" s="2"/>
      <c r="B388" s="2"/>
      <c r="C388" s="2"/>
      <c r="D388" s="2"/>
      <c r="E388" s="2"/>
      <c r="F388" s="2"/>
      <c r="G388" s="2"/>
      <c r="H388" s="2"/>
      <c r="I388" s="2"/>
      <c r="J388" s="2"/>
      <c r="K388" s="2"/>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row>
    <row r="389" spans="1:143" x14ac:dyDescent="0.25">
      <c r="A389" s="2"/>
      <c r="B389" s="2"/>
      <c r="C389" s="2"/>
      <c r="D389" s="2"/>
      <c r="E389" s="2"/>
      <c r="F389" s="2"/>
      <c r="G389" s="2"/>
      <c r="H389" s="2"/>
      <c r="I389" s="2"/>
      <c r="J389" s="2"/>
      <c r="K389" s="2"/>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c r="EE389" s="26"/>
      <c r="EF389" s="26"/>
      <c r="EG389" s="26"/>
      <c r="EH389" s="26"/>
      <c r="EI389" s="26"/>
      <c r="EJ389" s="26"/>
      <c r="EK389" s="26"/>
      <c r="EL389" s="26"/>
      <c r="EM389" s="26"/>
    </row>
    <row r="390" spans="1:143" x14ac:dyDescent="0.25">
      <c r="A390" s="2"/>
      <c r="B390" s="2"/>
      <c r="C390" s="2"/>
      <c r="D390" s="2"/>
      <c r="E390" s="2"/>
      <c r="F390" s="2"/>
      <c r="G390" s="2"/>
      <c r="H390" s="2"/>
      <c r="I390" s="2"/>
      <c r="J390" s="2"/>
      <c r="K390" s="2"/>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26"/>
      <c r="DX390" s="26"/>
      <c r="DY390" s="26"/>
      <c r="DZ390" s="26"/>
      <c r="EA390" s="26"/>
      <c r="EB390" s="26"/>
      <c r="EC390" s="26"/>
      <c r="ED390" s="26"/>
      <c r="EE390" s="26"/>
      <c r="EF390" s="26"/>
      <c r="EG390" s="26"/>
      <c r="EH390" s="26"/>
      <c r="EI390" s="26"/>
      <c r="EJ390" s="26"/>
      <c r="EK390" s="26"/>
      <c r="EL390" s="26"/>
      <c r="EM390" s="26"/>
    </row>
    <row r="391" spans="1:143" x14ac:dyDescent="0.25">
      <c r="A391" s="2"/>
      <c r="B391" s="2"/>
      <c r="C391" s="2"/>
      <c r="D391" s="2"/>
      <c r="E391" s="2"/>
      <c r="F391" s="2"/>
      <c r="G391" s="2"/>
      <c r="H391" s="2"/>
      <c r="I391" s="2"/>
      <c r="J391" s="2"/>
      <c r="K391" s="2"/>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26"/>
      <c r="DX391" s="26"/>
      <c r="DY391" s="26"/>
      <c r="DZ391" s="26"/>
      <c r="EA391" s="26"/>
      <c r="EB391" s="26"/>
      <c r="EC391" s="26"/>
      <c r="ED391" s="26"/>
      <c r="EE391" s="26"/>
      <c r="EF391" s="26"/>
      <c r="EG391" s="26"/>
      <c r="EH391" s="26"/>
      <c r="EI391" s="26"/>
      <c r="EJ391" s="26"/>
      <c r="EK391" s="26"/>
      <c r="EL391" s="26"/>
      <c r="EM391" s="26"/>
    </row>
    <row r="392" spans="1:143" x14ac:dyDescent="0.25">
      <c r="A392" s="2"/>
      <c r="B392" s="2"/>
      <c r="C392" s="2"/>
      <c r="D392" s="2"/>
      <c r="E392" s="2"/>
      <c r="F392" s="2"/>
      <c r="G392" s="2"/>
      <c r="H392" s="2"/>
      <c r="I392" s="2"/>
      <c r="J392" s="2"/>
      <c r="K392" s="2"/>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26"/>
      <c r="DX392" s="26"/>
      <c r="DY392" s="26"/>
      <c r="DZ392" s="26"/>
      <c r="EA392" s="26"/>
      <c r="EB392" s="26"/>
      <c r="EC392" s="26"/>
      <c r="ED392" s="26"/>
      <c r="EE392" s="26"/>
      <c r="EF392" s="26"/>
      <c r="EG392" s="26"/>
      <c r="EH392" s="26"/>
      <c r="EI392" s="26"/>
      <c r="EJ392" s="26"/>
      <c r="EK392" s="26"/>
      <c r="EL392" s="26"/>
      <c r="EM392" s="26"/>
    </row>
    <row r="393" spans="1:143" x14ac:dyDescent="0.25">
      <c r="A393" s="2"/>
      <c r="B393" s="2"/>
      <c r="C393" s="2"/>
      <c r="D393" s="2"/>
      <c r="E393" s="2"/>
      <c r="F393" s="2"/>
      <c r="G393" s="2"/>
      <c r="H393" s="2"/>
      <c r="I393" s="2"/>
      <c r="J393" s="2"/>
      <c r="K393" s="2"/>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c r="EF393" s="26"/>
      <c r="EG393" s="26"/>
      <c r="EH393" s="26"/>
      <c r="EI393" s="26"/>
      <c r="EJ393" s="26"/>
      <c r="EK393" s="26"/>
      <c r="EL393" s="26"/>
      <c r="EM393" s="26"/>
    </row>
    <row r="394" spans="1:143" x14ac:dyDescent="0.25">
      <c r="A394" s="2"/>
      <c r="B394" s="2"/>
      <c r="C394" s="2"/>
      <c r="D394" s="2"/>
      <c r="E394" s="2"/>
      <c r="F394" s="2"/>
      <c r="G394" s="2"/>
      <c r="H394" s="2"/>
      <c r="I394" s="2"/>
      <c r="J394" s="2"/>
      <c r="K394" s="2"/>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c r="EF394" s="26"/>
      <c r="EG394" s="26"/>
      <c r="EH394" s="26"/>
      <c r="EI394" s="26"/>
      <c r="EJ394" s="26"/>
      <c r="EK394" s="26"/>
      <c r="EL394" s="26"/>
      <c r="EM394" s="26"/>
    </row>
    <row r="395" spans="1:143" x14ac:dyDescent="0.25">
      <c r="A395" s="2"/>
      <c r="B395" s="2"/>
      <c r="C395" s="2"/>
      <c r="D395" s="2"/>
      <c r="E395" s="2"/>
      <c r="F395" s="2"/>
      <c r="G395" s="2"/>
      <c r="H395" s="2"/>
      <c r="I395" s="2"/>
      <c r="J395" s="2"/>
      <c r="K395" s="2"/>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26"/>
      <c r="DX395" s="26"/>
      <c r="DY395" s="26"/>
      <c r="DZ395" s="26"/>
      <c r="EA395" s="26"/>
      <c r="EB395" s="26"/>
      <c r="EC395" s="26"/>
      <c r="ED395" s="26"/>
      <c r="EE395" s="26"/>
      <c r="EF395" s="26"/>
      <c r="EG395" s="26"/>
      <c r="EH395" s="26"/>
      <c r="EI395" s="26"/>
      <c r="EJ395" s="26"/>
      <c r="EK395" s="26"/>
      <c r="EL395" s="26"/>
      <c r="EM395" s="26"/>
    </row>
    <row r="396" spans="1:143" x14ac:dyDescent="0.25">
      <c r="A396" s="2"/>
      <c r="B396" s="2"/>
      <c r="C396" s="2"/>
      <c r="D396" s="2"/>
      <c r="E396" s="2"/>
      <c r="F396" s="2"/>
      <c r="G396" s="2"/>
      <c r="H396" s="2"/>
      <c r="I396" s="2"/>
      <c r="J396" s="2"/>
      <c r="K396" s="2"/>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row>
    <row r="397" spans="1:143" x14ac:dyDescent="0.25">
      <c r="A397" s="2"/>
      <c r="B397" s="2"/>
      <c r="C397" s="2"/>
      <c r="D397" s="2"/>
      <c r="E397" s="2"/>
      <c r="F397" s="2"/>
      <c r="G397" s="2"/>
      <c r="H397" s="2"/>
      <c r="I397" s="2"/>
      <c r="J397" s="2"/>
      <c r="K397" s="2"/>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26"/>
      <c r="DX397" s="26"/>
      <c r="DY397" s="26"/>
      <c r="DZ397" s="26"/>
      <c r="EA397" s="26"/>
      <c r="EB397" s="26"/>
      <c r="EC397" s="26"/>
      <c r="ED397" s="26"/>
      <c r="EE397" s="26"/>
      <c r="EF397" s="26"/>
      <c r="EG397" s="26"/>
      <c r="EH397" s="26"/>
      <c r="EI397" s="26"/>
      <c r="EJ397" s="26"/>
      <c r="EK397" s="26"/>
      <c r="EL397" s="26"/>
      <c r="EM397" s="26"/>
    </row>
    <row r="398" spans="1:143" x14ac:dyDescent="0.25">
      <c r="A398" s="2"/>
      <c r="B398" s="2"/>
      <c r="C398" s="2"/>
      <c r="D398" s="2"/>
      <c r="E398" s="2"/>
      <c r="F398" s="2"/>
      <c r="G398" s="2"/>
      <c r="H398" s="2"/>
      <c r="I398" s="2"/>
      <c r="J398" s="2"/>
      <c r="K398" s="2"/>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26"/>
      <c r="DX398" s="26"/>
      <c r="DY398" s="26"/>
      <c r="DZ398" s="26"/>
      <c r="EA398" s="26"/>
      <c r="EB398" s="26"/>
      <c r="EC398" s="26"/>
      <c r="ED398" s="26"/>
      <c r="EE398" s="26"/>
      <c r="EF398" s="26"/>
      <c r="EG398" s="26"/>
      <c r="EH398" s="26"/>
      <c r="EI398" s="26"/>
      <c r="EJ398" s="26"/>
      <c r="EK398" s="26"/>
      <c r="EL398" s="26"/>
      <c r="EM398" s="26"/>
    </row>
    <row r="399" spans="1:143" x14ac:dyDescent="0.25">
      <c r="A399" s="2"/>
      <c r="B399" s="2"/>
      <c r="C399" s="2"/>
      <c r="D399" s="2"/>
      <c r="E399" s="2"/>
      <c r="F399" s="2"/>
      <c r="G399" s="2"/>
      <c r="H399" s="2"/>
      <c r="I399" s="2"/>
      <c r="J399" s="2"/>
      <c r="K399" s="2"/>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26"/>
      <c r="DX399" s="26"/>
      <c r="DY399" s="26"/>
      <c r="DZ399" s="26"/>
      <c r="EA399" s="26"/>
      <c r="EB399" s="26"/>
      <c r="EC399" s="26"/>
      <c r="ED399" s="26"/>
      <c r="EE399" s="26"/>
      <c r="EF399" s="26"/>
      <c r="EG399" s="26"/>
      <c r="EH399" s="26"/>
      <c r="EI399" s="26"/>
      <c r="EJ399" s="26"/>
      <c r="EK399" s="26"/>
      <c r="EL399" s="26"/>
      <c r="EM399" s="26"/>
    </row>
    <row r="400" spans="1:143" x14ac:dyDescent="0.25">
      <c r="A400" s="2"/>
      <c r="B400" s="2"/>
      <c r="C400" s="2"/>
      <c r="D400" s="2"/>
      <c r="E400" s="2"/>
      <c r="F400" s="2"/>
      <c r="G400" s="2"/>
      <c r="H400" s="2"/>
      <c r="I400" s="2"/>
      <c r="J400" s="2"/>
      <c r="K400" s="2"/>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26"/>
      <c r="DX400" s="26"/>
      <c r="DY400" s="26"/>
      <c r="DZ400" s="26"/>
      <c r="EA400" s="26"/>
      <c r="EB400" s="26"/>
      <c r="EC400" s="26"/>
      <c r="ED400" s="26"/>
      <c r="EE400" s="26"/>
      <c r="EF400" s="26"/>
      <c r="EG400" s="26"/>
      <c r="EH400" s="26"/>
      <c r="EI400" s="26"/>
      <c r="EJ400" s="26"/>
      <c r="EK400" s="26"/>
      <c r="EL400" s="26"/>
      <c r="EM400" s="26"/>
    </row>
    <row r="401" spans="1:143" x14ac:dyDescent="0.25">
      <c r="A401" s="2"/>
      <c r="B401" s="2"/>
      <c r="C401" s="2"/>
      <c r="D401" s="2"/>
      <c r="E401" s="2"/>
      <c r="F401" s="2"/>
      <c r="G401" s="2"/>
      <c r="H401" s="2"/>
      <c r="I401" s="2"/>
      <c r="J401" s="2"/>
      <c r="K401" s="2"/>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row>
    <row r="402" spans="1:143" x14ac:dyDescent="0.25">
      <c r="A402" s="2"/>
      <c r="B402" s="2"/>
      <c r="C402" s="2"/>
      <c r="D402" s="2"/>
      <c r="E402" s="2"/>
      <c r="F402" s="2"/>
      <c r="G402" s="2"/>
      <c r="H402" s="2"/>
      <c r="I402" s="2"/>
      <c r="J402" s="2"/>
      <c r="K402" s="2"/>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row>
    <row r="403" spans="1:143" x14ac:dyDescent="0.25">
      <c r="A403" s="2"/>
      <c r="B403" s="2"/>
      <c r="C403" s="2"/>
      <c r="D403" s="2"/>
      <c r="E403" s="2"/>
      <c r="F403" s="2"/>
      <c r="G403" s="2"/>
      <c r="H403" s="2"/>
      <c r="I403" s="2"/>
      <c r="J403" s="2"/>
      <c r="K403" s="2"/>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row>
    <row r="404" spans="1:143" x14ac:dyDescent="0.25">
      <c r="A404" s="2"/>
      <c r="B404" s="2"/>
      <c r="C404" s="2"/>
      <c r="D404" s="2"/>
      <c r="E404" s="2"/>
      <c r="F404" s="2"/>
      <c r="G404" s="2"/>
      <c r="H404" s="2"/>
      <c r="I404" s="2"/>
      <c r="J404" s="2"/>
      <c r="K404" s="2"/>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row>
    <row r="405" spans="1:143" x14ac:dyDescent="0.25">
      <c r="A405" s="2"/>
      <c r="B405" s="2"/>
      <c r="C405" s="2"/>
      <c r="D405" s="2"/>
      <c r="E405" s="2"/>
      <c r="F405" s="2"/>
      <c r="G405" s="2"/>
      <c r="H405" s="2"/>
      <c r="I405" s="2"/>
      <c r="J405" s="2"/>
      <c r="K405" s="2"/>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row>
    <row r="406" spans="1:143" x14ac:dyDescent="0.25">
      <c r="A406" s="2"/>
      <c r="B406" s="2"/>
      <c r="C406" s="2"/>
      <c r="D406" s="2"/>
      <c r="E406" s="2"/>
      <c r="F406" s="2"/>
      <c r="G406" s="2"/>
      <c r="H406" s="2"/>
      <c r="I406" s="2"/>
      <c r="J406" s="2"/>
      <c r="K406" s="2"/>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row>
    <row r="407" spans="1:143" x14ac:dyDescent="0.25">
      <c r="A407" s="2"/>
      <c r="B407" s="2"/>
      <c r="C407" s="2"/>
      <c r="D407" s="2"/>
      <c r="E407" s="2"/>
      <c r="F407" s="2"/>
      <c r="G407" s="2"/>
      <c r="H407" s="2"/>
      <c r="I407" s="2"/>
      <c r="J407" s="2"/>
      <c r="K407" s="2"/>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row>
    <row r="408" spans="1:143" x14ac:dyDescent="0.25">
      <c r="A408" s="2"/>
      <c r="B408" s="2"/>
      <c r="C408" s="2"/>
      <c r="D408" s="2"/>
      <c r="E408" s="2"/>
      <c r="F408" s="2"/>
      <c r="G408" s="2"/>
      <c r="H408" s="2"/>
      <c r="I408" s="2"/>
      <c r="J408" s="2"/>
      <c r="K408" s="2"/>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row>
    <row r="409" spans="1:143" x14ac:dyDescent="0.25">
      <c r="A409" s="2"/>
      <c r="B409" s="2"/>
      <c r="C409" s="2"/>
      <c r="D409" s="2"/>
      <c r="E409" s="2"/>
      <c r="F409" s="2"/>
      <c r="G409" s="2"/>
      <c r="H409" s="2"/>
      <c r="I409" s="2"/>
      <c r="J409" s="2"/>
      <c r="K409" s="2"/>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row>
    <row r="410" spans="1:143" x14ac:dyDescent="0.25">
      <c r="A410" s="2"/>
      <c r="B410" s="2"/>
      <c r="C410" s="2"/>
      <c r="D410" s="2"/>
      <c r="E410" s="2"/>
      <c r="F410" s="2"/>
      <c r="G410" s="2"/>
      <c r="H410" s="2"/>
      <c r="I410" s="2"/>
      <c r="J410" s="2"/>
      <c r="K410" s="2"/>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row>
    <row r="411" spans="1:143" x14ac:dyDescent="0.25">
      <c r="A411" s="2"/>
      <c r="B411" s="2"/>
      <c r="C411" s="2"/>
      <c r="D411" s="2"/>
      <c r="E411" s="2"/>
      <c r="F411" s="2"/>
      <c r="G411" s="2"/>
      <c r="H411" s="2"/>
      <c r="I411" s="2"/>
      <c r="J411" s="2"/>
      <c r="K411" s="2"/>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26"/>
      <c r="DX411" s="26"/>
      <c r="DY411" s="26"/>
      <c r="DZ411" s="26"/>
      <c r="EA411" s="26"/>
      <c r="EB411" s="26"/>
      <c r="EC411" s="26"/>
      <c r="ED411" s="26"/>
      <c r="EE411" s="26"/>
      <c r="EF411" s="26"/>
      <c r="EG411" s="26"/>
      <c r="EH411" s="26"/>
      <c r="EI411" s="26"/>
      <c r="EJ411" s="26"/>
      <c r="EK411" s="26"/>
      <c r="EL411" s="26"/>
      <c r="EM411" s="26"/>
    </row>
    <row r="412" spans="1:143" x14ac:dyDescent="0.25">
      <c r="A412" s="2"/>
      <c r="B412" s="2"/>
      <c r="C412" s="2"/>
      <c r="D412" s="2"/>
      <c r="E412" s="2"/>
      <c r="F412" s="2"/>
      <c r="G412" s="2"/>
      <c r="H412" s="2"/>
      <c r="I412" s="2"/>
      <c r="J412" s="2"/>
      <c r="K412" s="2"/>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row>
    <row r="413" spans="1:143" x14ac:dyDescent="0.25">
      <c r="A413" s="2"/>
      <c r="B413" s="2"/>
      <c r="C413" s="2"/>
      <c r="D413" s="2"/>
      <c r="E413" s="2"/>
      <c r="F413" s="2"/>
      <c r="G413" s="2"/>
      <c r="H413" s="2"/>
      <c r="I413" s="2"/>
      <c r="J413" s="2"/>
      <c r="K413" s="2"/>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row>
    <row r="414" spans="1:143" x14ac:dyDescent="0.25">
      <c r="A414" s="2"/>
      <c r="B414" s="2"/>
      <c r="C414" s="2"/>
      <c r="D414" s="2"/>
      <c r="E414" s="2"/>
      <c r="F414" s="2"/>
      <c r="G414" s="2"/>
      <c r="H414" s="2"/>
      <c r="I414" s="2"/>
      <c r="J414" s="2"/>
      <c r="K414" s="2"/>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row>
    <row r="415" spans="1:143" x14ac:dyDescent="0.25">
      <c r="A415" s="2"/>
      <c r="B415" s="2"/>
      <c r="C415" s="2"/>
      <c r="D415" s="2"/>
      <c r="E415" s="2"/>
      <c r="F415" s="2"/>
      <c r="G415" s="2"/>
      <c r="H415" s="2"/>
      <c r="I415" s="2"/>
      <c r="J415" s="2"/>
      <c r="K415" s="2"/>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row>
    <row r="416" spans="1:143" x14ac:dyDescent="0.25">
      <c r="A416" s="2"/>
      <c r="B416" s="2"/>
      <c r="C416" s="2"/>
      <c r="D416" s="2"/>
      <c r="E416" s="2"/>
      <c r="F416" s="2"/>
      <c r="G416" s="2"/>
      <c r="H416" s="2"/>
      <c r="I416" s="2"/>
      <c r="J416" s="2"/>
      <c r="K416" s="2"/>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row>
    <row r="417" spans="1:143" x14ac:dyDescent="0.25">
      <c r="A417" s="2"/>
      <c r="B417" s="2"/>
      <c r="C417" s="2"/>
      <c r="D417" s="2"/>
      <c r="E417" s="2"/>
      <c r="F417" s="2"/>
      <c r="G417" s="2"/>
      <c r="H417" s="2"/>
      <c r="I417" s="2"/>
      <c r="J417" s="2"/>
      <c r="K417" s="2"/>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row>
    <row r="418" spans="1:143" x14ac:dyDescent="0.25">
      <c r="A418" s="2"/>
      <c r="B418" s="2"/>
      <c r="C418" s="2"/>
      <c r="D418" s="2"/>
      <c r="E418" s="2"/>
      <c r="F418" s="2"/>
      <c r="G418" s="2"/>
      <c r="H418" s="2"/>
      <c r="I418" s="2"/>
      <c r="J418" s="2"/>
      <c r="K418" s="2"/>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c r="EE418" s="26"/>
      <c r="EF418" s="26"/>
      <c r="EG418" s="26"/>
      <c r="EH418" s="26"/>
      <c r="EI418" s="26"/>
      <c r="EJ418" s="26"/>
      <c r="EK418" s="26"/>
      <c r="EL418" s="26"/>
      <c r="EM418" s="26"/>
    </row>
    <row r="419" spans="1:143" x14ac:dyDescent="0.25">
      <c r="A419" s="2"/>
      <c r="B419" s="2"/>
      <c r="C419" s="2"/>
      <c r="D419" s="2"/>
      <c r="E419" s="2"/>
      <c r="F419" s="2"/>
      <c r="G419" s="2"/>
      <c r="H419" s="2"/>
      <c r="I419" s="2"/>
      <c r="J419" s="2"/>
      <c r="K419" s="2"/>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6"/>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26"/>
      <c r="DX419" s="26"/>
      <c r="DY419" s="26"/>
      <c r="DZ419" s="26"/>
      <c r="EA419" s="26"/>
      <c r="EB419" s="26"/>
      <c r="EC419" s="26"/>
      <c r="ED419" s="26"/>
      <c r="EE419" s="26"/>
      <c r="EF419" s="26"/>
      <c r="EG419" s="26"/>
      <c r="EH419" s="26"/>
      <c r="EI419" s="26"/>
      <c r="EJ419" s="26"/>
      <c r="EK419" s="26"/>
      <c r="EL419" s="26"/>
      <c r="EM419" s="26"/>
    </row>
    <row r="420" spans="1:143" x14ac:dyDescent="0.25">
      <c r="A420" s="2"/>
      <c r="B420" s="2"/>
      <c r="C420" s="2"/>
      <c r="D420" s="2"/>
      <c r="E420" s="2"/>
      <c r="F420" s="2"/>
      <c r="G420" s="2"/>
      <c r="H420" s="2"/>
      <c r="I420" s="2"/>
      <c r="J420" s="2"/>
      <c r="K420" s="2"/>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26"/>
      <c r="DX420" s="26"/>
      <c r="DY420" s="26"/>
      <c r="DZ420" s="26"/>
      <c r="EA420" s="26"/>
      <c r="EB420" s="26"/>
      <c r="EC420" s="26"/>
      <c r="ED420" s="26"/>
      <c r="EE420" s="26"/>
      <c r="EF420" s="26"/>
      <c r="EG420" s="26"/>
      <c r="EH420" s="26"/>
      <c r="EI420" s="26"/>
      <c r="EJ420" s="26"/>
      <c r="EK420" s="26"/>
      <c r="EL420" s="26"/>
      <c r="EM420" s="26"/>
    </row>
    <row r="421" spans="1:143" x14ac:dyDescent="0.25">
      <c r="A421" s="2"/>
      <c r="B421" s="2"/>
      <c r="C421" s="2"/>
      <c r="D421" s="2"/>
      <c r="E421" s="2"/>
      <c r="F421" s="2"/>
      <c r="G421" s="2"/>
      <c r="H421" s="2"/>
      <c r="I421" s="2"/>
      <c r="J421" s="2"/>
      <c r="K421" s="2"/>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row>
    <row r="422" spans="1:143" x14ac:dyDescent="0.25">
      <c r="A422" s="2"/>
      <c r="B422" s="2"/>
      <c r="C422" s="2"/>
      <c r="D422" s="2"/>
      <c r="E422" s="2"/>
      <c r="F422" s="2"/>
      <c r="G422" s="2"/>
      <c r="H422" s="2"/>
      <c r="I422" s="2"/>
      <c r="J422" s="2"/>
      <c r="K422" s="2"/>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26"/>
      <c r="DX422" s="26"/>
      <c r="DY422" s="26"/>
      <c r="DZ422" s="26"/>
      <c r="EA422" s="26"/>
      <c r="EB422" s="26"/>
      <c r="EC422" s="26"/>
      <c r="ED422" s="26"/>
      <c r="EE422" s="26"/>
      <c r="EF422" s="26"/>
      <c r="EG422" s="26"/>
      <c r="EH422" s="26"/>
      <c r="EI422" s="26"/>
      <c r="EJ422" s="26"/>
      <c r="EK422" s="26"/>
      <c r="EL422" s="26"/>
      <c r="EM422" s="26"/>
    </row>
    <row r="423" spans="1:143" x14ac:dyDescent="0.25">
      <c r="A423" s="2"/>
      <c r="B423" s="2"/>
      <c r="C423" s="2"/>
      <c r="D423" s="2"/>
      <c r="E423" s="2"/>
      <c r="F423" s="2"/>
      <c r="G423" s="2"/>
      <c r="H423" s="2"/>
      <c r="I423" s="2"/>
      <c r="J423" s="2"/>
      <c r="K423" s="2"/>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row>
    <row r="424" spans="1:143" x14ac:dyDescent="0.25">
      <c r="A424" s="2"/>
      <c r="B424" s="2"/>
      <c r="C424" s="2"/>
      <c r="D424" s="2"/>
      <c r="E424" s="2"/>
      <c r="F424" s="2"/>
      <c r="G424" s="2"/>
      <c r="H424" s="2"/>
      <c r="I424" s="2"/>
      <c r="J424" s="2"/>
      <c r="K424" s="2"/>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row>
    <row r="425" spans="1:143" x14ac:dyDescent="0.25">
      <c r="A425" s="2"/>
      <c r="B425" s="2"/>
      <c r="C425" s="2"/>
      <c r="D425" s="2"/>
      <c r="E425" s="2"/>
      <c r="F425" s="2"/>
      <c r="G425" s="2"/>
      <c r="H425" s="2"/>
      <c r="I425" s="2"/>
      <c r="J425" s="2"/>
      <c r="K425" s="2"/>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26"/>
      <c r="DX425" s="26"/>
      <c r="DY425" s="26"/>
      <c r="DZ425" s="26"/>
      <c r="EA425" s="26"/>
      <c r="EB425" s="26"/>
      <c r="EC425" s="26"/>
      <c r="ED425" s="26"/>
      <c r="EE425" s="26"/>
      <c r="EF425" s="26"/>
      <c r="EG425" s="26"/>
      <c r="EH425" s="26"/>
      <c r="EI425" s="26"/>
      <c r="EJ425" s="26"/>
      <c r="EK425" s="26"/>
      <c r="EL425" s="26"/>
      <c r="EM425" s="26"/>
    </row>
    <row r="426" spans="1:143" x14ac:dyDescent="0.25">
      <c r="A426" s="2"/>
      <c r="B426" s="2"/>
      <c r="C426" s="2"/>
      <c r="D426" s="2"/>
      <c r="E426" s="2"/>
      <c r="F426" s="2"/>
      <c r="G426" s="2"/>
      <c r="H426" s="2"/>
      <c r="I426" s="2"/>
      <c r="J426" s="2"/>
      <c r="K426" s="2"/>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row>
    <row r="427" spans="1:143" x14ac:dyDescent="0.25">
      <c r="A427" s="2"/>
      <c r="B427" s="2"/>
      <c r="C427" s="2"/>
      <c r="D427" s="2"/>
      <c r="E427" s="2"/>
      <c r="F427" s="2"/>
      <c r="G427" s="2"/>
      <c r="H427" s="2"/>
      <c r="I427" s="2"/>
      <c r="J427" s="2"/>
      <c r="K427" s="2"/>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row>
    <row r="428" spans="1:143" x14ac:dyDescent="0.25">
      <c r="A428" s="2"/>
      <c r="B428" s="2"/>
      <c r="C428" s="2"/>
      <c r="D428" s="2"/>
      <c r="E428" s="2"/>
      <c r="F428" s="2"/>
      <c r="G428" s="2"/>
      <c r="H428" s="2"/>
      <c r="I428" s="2"/>
      <c r="J428" s="2"/>
      <c r="K428" s="2"/>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row>
    <row r="429" spans="1:143" x14ac:dyDescent="0.25">
      <c r="A429" s="2"/>
      <c r="B429" s="2"/>
      <c r="C429" s="2"/>
      <c r="D429" s="2"/>
      <c r="E429" s="2"/>
      <c r="F429" s="2"/>
      <c r="G429" s="2"/>
      <c r="H429" s="2"/>
      <c r="I429" s="2"/>
      <c r="J429" s="2"/>
      <c r="K429" s="2"/>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row>
    <row r="430" spans="1:143" x14ac:dyDescent="0.25">
      <c r="A430" s="2"/>
      <c r="B430" s="2"/>
      <c r="C430" s="2"/>
      <c r="D430" s="2"/>
      <c r="E430" s="2"/>
      <c r="F430" s="2"/>
      <c r="G430" s="2"/>
      <c r="H430" s="2"/>
      <c r="I430" s="2"/>
      <c r="J430" s="2"/>
      <c r="K430" s="2"/>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26"/>
      <c r="DX430" s="26"/>
      <c r="DY430" s="26"/>
      <c r="DZ430" s="26"/>
      <c r="EA430" s="26"/>
      <c r="EB430" s="26"/>
      <c r="EC430" s="26"/>
      <c r="ED430" s="26"/>
      <c r="EE430" s="26"/>
      <c r="EF430" s="26"/>
      <c r="EG430" s="26"/>
      <c r="EH430" s="26"/>
      <c r="EI430" s="26"/>
      <c r="EJ430" s="26"/>
      <c r="EK430" s="26"/>
      <c r="EL430" s="26"/>
      <c r="EM430" s="26"/>
    </row>
    <row r="431" spans="1:143" x14ac:dyDescent="0.25">
      <c r="A431" s="2"/>
      <c r="B431" s="2"/>
      <c r="C431" s="2"/>
      <c r="D431" s="2"/>
      <c r="E431" s="2"/>
      <c r="F431" s="2"/>
      <c r="G431" s="2"/>
      <c r="H431" s="2"/>
      <c r="I431" s="2"/>
      <c r="J431" s="2"/>
      <c r="K431" s="2"/>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row>
    <row r="432" spans="1:143" x14ac:dyDescent="0.25">
      <c r="A432" s="2"/>
      <c r="B432" s="2"/>
      <c r="C432" s="2"/>
      <c r="D432" s="2"/>
      <c r="E432" s="2"/>
      <c r="F432" s="2"/>
      <c r="G432" s="2"/>
      <c r="H432" s="2"/>
      <c r="I432" s="2"/>
      <c r="J432" s="2"/>
      <c r="K432" s="2"/>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row>
    <row r="433" spans="1:143" x14ac:dyDescent="0.25">
      <c r="A433" s="2"/>
      <c r="B433" s="2"/>
      <c r="C433" s="2"/>
      <c r="D433" s="2"/>
      <c r="E433" s="2"/>
      <c r="F433" s="2"/>
      <c r="G433" s="2"/>
      <c r="H433" s="2"/>
      <c r="I433" s="2"/>
      <c r="J433" s="2"/>
      <c r="K433" s="2"/>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row>
    <row r="434" spans="1:143" x14ac:dyDescent="0.25">
      <c r="A434" s="2"/>
      <c r="B434" s="2"/>
      <c r="C434" s="2"/>
      <c r="D434" s="2"/>
      <c r="E434" s="2"/>
      <c r="F434" s="2"/>
      <c r="G434" s="2"/>
      <c r="H434" s="2"/>
      <c r="I434" s="2"/>
      <c r="J434" s="2"/>
      <c r="K434" s="2"/>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row>
    <row r="435" spans="1:143" x14ac:dyDescent="0.25">
      <c r="A435" s="2"/>
      <c r="B435" s="2"/>
      <c r="C435" s="2"/>
      <c r="D435" s="2"/>
      <c r="E435" s="2"/>
      <c r="F435" s="2"/>
      <c r="G435" s="2"/>
      <c r="H435" s="2"/>
      <c r="I435" s="2"/>
      <c r="J435" s="2"/>
      <c r="K435" s="2"/>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26"/>
      <c r="DX435" s="26"/>
      <c r="DY435" s="26"/>
      <c r="DZ435" s="26"/>
      <c r="EA435" s="26"/>
      <c r="EB435" s="26"/>
      <c r="EC435" s="26"/>
      <c r="ED435" s="26"/>
      <c r="EE435" s="26"/>
      <c r="EF435" s="26"/>
      <c r="EG435" s="26"/>
      <c r="EH435" s="26"/>
      <c r="EI435" s="26"/>
      <c r="EJ435" s="26"/>
      <c r="EK435" s="26"/>
      <c r="EL435" s="26"/>
      <c r="EM435" s="26"/>
    </row>
    <row r="436" spans="1:143" x14ac:dyDescent="0.25">
      <c r="A436" s="2"/>
      <c r="B436" s="2"/>
      <c r="C436" s="2"/>
      <c r="D436" s="2"/>
      <c r="E436" s="2"/>
      <c r="F436" s="2"/>
      <c r="G436" s="2"/>
      <c r="H436" s="2"/>
      <c r="I436" s="2"/>
      <c r="J436" s="2"/>
      <c r="K436" s="2"/>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row>
    <row r="437" spans="1:143" x14ac:dyDescent="0.25">
      <c r="A437" s="2"/>
      <c r="B437" s="2"/>
      <c r="C437" s="2"/>
      <c r="D437" s="2"/>
      <c r="E437" s="2"/>
      <c r="F437" s="2"/>
      <c r="G437" s="2"/>
      <c r="H437" s="2"/>
      <c r="I437" s="2"/>
      <c r="J437" s="2"/>
      <c r="K437" s="2"/>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row>
    <row r="438" spans="1:143" x14ac:dyDescent="0.25">
      <c r="A438" s="2"/>
      <c r="B438" s="2"/>
      <c r="C438" s="2"/>
      <c r="D438" s="2"/>
      <c r="E438" s="2"/>
      <c r="F438" s="2"/>
      <c r="G438" s="2"/>
      <c r="H438" s="2"/>
      <c r="I438" s="2"/>
      <c r="J438" s="2"/>
      <c r="K438" s="2"/>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row>
    <row r="439" spans="1:143" x14ac:dyDescent="0.25">
      <c r="A439" s="2"/>
      <c r="B439" s="2"/>
      <c r="C439" s="2"/>
      <c r="D439" s="2"/>
      <c r="E439" s="2"/>
      <c r="F439" s="2"/>
      <c r="G439" s="2"/>
      <c r="H439" s="2"/>
      <c r="I439" s="2"/>
      <c r="J439" s="2"/>
      <c r="K439" s="2"/>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c r="EA439" s="26"/>
      <c r="EB439" s="26"/>
      <c r="EC439" s="26"/>
      <c r="ED439" s="26"/>
      <c r="EE439" s="26"/>
      <c r="EF439" s="26"/>
      <c r="EG439" s="26"/>
      <c r="EH439" s="26"/>
      <c r="EI439" s="26"/>
      <c r="EJ439" s="26"/>
      <c r="EK439" s="26"/>
      <c r="EL439" s="26"/>
      <c r="EM439" s="26"/>
    </row>
    <row r="440" spans="1:143" x14ac:dyDescent="0.25">
      <c r="A440" s="2"/>
      <c r="B440" s="2"/>
      <c r="C440" s="2"/>
      <c r="D440" s="2"/>
      <c r="E440" s="2"/>
      <c r="F440" s="2"/>
      <c r="G440" s="2"/>
      <c r="H440" s="2"/>
      <c r="I440" s="2"/>
      <c r="J440" s="2"/>
      <c r="K440" s="2"/>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row>
    <row r="441" spans="1:143" x14ac:dyDescent="0.25">
      <c r="A441" s="2"/>
      <c r="B441" s="2"/>
      <c r="C441" s="2"/>
      <c r="D441" s="2"/>
      <c r="E441" s="2"/>
      <c r="F441" s="2"/>
      <c r="G441" s="2"/>
      <c r="H441" s="2"/>
      <c r="I441" s="2"/>
      <c r="J441" s="2"/>
      <c r="K441" s="2"/>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row>
    <row r="442" spans="1:143" x14ac:dyDescent="0.25">
      <c r="A442" s="2"/>
      <c r="B442" s="2"/>
      <c r="C442" s="2"/>
      <c r="D442" s="2"/>
      <c r="E442" s="2"/>
      <c r="F442" s="2"/>
      <c r="G442" s="2"/>
      <c r="H442" s="2"/>
      <c r="I442" s="2"/>
      <c r="J442" s="2"/>
      <c r="K442" s="2"/>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row>
    <row r="443" spans="1:143" x14ac:dyDescent="0.25">
      <c r="A443" s="2"/>
      <c r="B443" s="2"/>
      <c r="C443" s="2"/>
      <c r="D443" s="2"/>
      <c r="E443" s="2"/>
      <c r="F443" s="2"/>
      <c r="G443" s="2"/>
      <c r="H443" s="2"/>
      <c r="I443" s="2"/>
      <c r="J443" s="2"/>
      <c r="K443" s="2"/>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row>
    <row r="444" spans="1:143" x14ac:dyDescent="0.25">
      <c r="A444" s="2"/>
      <c r="B444" s="2"/>
      <c r="C444" s="2"/>
      <c r="D444" s="2"/>
      <c r="E444" s="2"/>
      <c r="F444" s="2"/>
      <c r="G444" s="2"/>
      <c r="H444" s="2"/>
      <c r="I444" s="2"/>
      <c r="J444" s="2"/>
      <c r="K444" s="2"/>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row>
    <row r="445" spans="1:143" x14ac:dyDescent="0.25">
      <c r="A445" s="2"/>
      <c r="B445" s="2"/>
      <c r="C445" s="2"/>
      <c r="D445" s="2"/>
      <c r="E445" s="2"/>
      <c r="F445" s="2"/>
      <c r="G445" s="2"/>
      <c r="H445" s="2"/>
      <c r="I445" s="2"/>
      <c r="J445" s="2"/>
      <c r="K445" s="2"/>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row>
    <row r="446" spans="1:143" x14ac:dyDescent="0.25">
      <c r="A446" s="2"/>
      <c r="B446" s="2"/>
      <c r="C446" s="2"/>
      <c r="D446" s="2"/>
      <c r="E446" s="2"/>
      <c r="F446" s="2"/>
      <c r="G446" s="2"/>
      <c r="H446" s="2"/>
      <c r="I446" s="2"/>
      <c r="J446" s="2"/>
      <c r="K446" s="2"/>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26"/>
      <c r="DX446" s="26"/>
      <c r="DY446" s="26"/>
      <c r="DZ446" s="26"/>
      <c r="EA446" s="26"/>
      <c r="EB446" s="26"/>
      <c r="EC446" s="26"/>
      <c r="ED446" s="26"/>
      <c r="EE446" s="26"/>
      <c r="EF446" s="26"/>
      <c r="EG446" s="26"/>
      <c r="EH446" s="26"/>
      <c r="EI446" s="26"/>
      <c r="EJ446" s="26"/>
      <c r="EK446" s="26"/>
      <c r="EL446" s="26"/>
      <c r="EM446" s="26"/>
    </row>
    <row r="447" spans="1:143" x14ac:dyDescent="0.25">
      <c r="A447" s="2"/>
      <c r="B447" s="2"/>
      <c r="C447" s="2"/>
      <c r="D447" s="2"/>
      <c r="E447" s="2"/>
      <c r="F447" s="2"/>
      <c r="G447" s="2"/>
      <c r="H447" s="2"/>
      <c r="I447" s="2"/>
      <c r="J447" s="2"/>
      <c r="K447" s="2"/>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row>
    <row r="448" spans="1:143" x14ac:dyDescent="0.25">
      <c r="A448" s="2"/>
      <c r="B448" s="2"/>
      <c r="C448" s="2"/>
      <c r="D448" s="2"/>
      <c r="E448" s="2"/>
      <c r="F448" s="2"/>
      <c r="G448" s="2"/>
      <c r="H448" s="2"/>
      <c r="I448" s="2"/>
      <c r="J448" s="2"/>
      <c r="K448" s="2"/>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row>
    <row r="449" spans="1:143" x14ac:dyDescent="0.25">
      <c r="A449" s="2"/>
      <c r="B449" s="2"/>
      <c r="C449" s="2"/>
      <c r="D449" s="2"/>
      <c r="E449" s="2"/>
      <c r="F449" s="2"/>
      <c r="G449" s="2"/>
      <c r="H449" s="2"/>
      <c r="I449" s="2"/>
      <c r="J449" s="2"/>
      <c r="K449" s="2"/>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row>
    <row r="450" spans="1:143" x14ac:dyDescent="0.25">
      <c r="A450" s="2"/>
      <c r="B450" s="2"/>
      <c r="C450" s="2"/>
      <c r="D450" s="2"/>
      <c r="E450" s="2"/>
      <c r="F450" s="2"/>
      <c r="G450" s="2"/>
      <c r="H450" s="2"/>
      <c r="I450" s="2"/>
      <c r="J450" s="2"/>
      <c r="K450" s="2"/>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26"/>
      <c r="DX450" s="26"/>
      <c r="DY450" s="26"/>
      <c r="DZ450" s="26"/>
      <c r="EA450" s="26"/>
      <c r="EB450" s="26"/>
      <c r="EC450" s="26"/>
      <c r="ED450" s="26"/>
      <c r="EE450" s="26"/>
      <c r="EF450" s="26"/>
      <c r="EG450" s="26"/>
      <c r="EH450" s="26"/>
      <c r="EI450" s="26"/>
      <c r="EJ450" s="26"/>
      <c r="EK450" s="26"/>
      <c r="EL450" s="26"/>
      <c r="EM450" s="26"/>
    </row>
    <row r="451" spans="1:143" x14ac:dyDescent="0.25">
      <c r="A451" s="2"/>
      <c r="B451" s="2"/>
      <c r="C451" s="2"/>
      <c r="D451" s="2"/>
      <c r="E451" s="2"/>
      <c r="F451" s="2"/>
      <c r="G451" s="2"/>
      <c r="H451" s="2"/>
      <c r="I451" s="2"/>
      <c r="J451" s="2"/>
      <c r="K451" s="2"/>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row>
    <row r="452" spans="1:143" x14ac:dyDescent="0.25">
      <c r="A452" s="2"/>
      <c r="B452" s="2"/>
      <c r="C452" s="2"/>
      <c r="D452" s="2"/>
      <c r="E452" s="2"/>
      <c r="F452" s="2"/>
      <c r="G452" s="2"/>
      <c r="H452" s="2"/>
      <c r="I452" s="2"/>
      <c r="J452" s="2"/>
      <c r="K452" s="2"/>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row>
    <row r="453" spans="1:143" x14ac:dyDescent="0.25">
      <c r="A453" s="2"/>
      <c r="B453" s="2"/>
      <c r="C453" s="2"/>
      <c r="D453" s="2"/>
      <c r="E453" s="2"/>
      <c r="F453" s="2"/>
      <c r="G453" s="2"/>
      <c r="H453" s="2"/>
      <c r="I453" s="2"/>
      <c r="J453" s="2"/>
      <c r="K453" s="2"/>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row>
    <row r="454" spans="1:143" x14ac:dyDescent="0.25">
      <c r="A454" s="2"/>
      <c r="B454" s="2"/>
      <c r="C454" s="2"/>
      <c r="D454" s="2"/>
      <c r="E454" s="2"/>
      <c r="F454" s="2"/>
      <c r="G454" s="2"/>
      <c r="H454" s="2"/>
      <c r="I454" s="2"/>
      <c r="J454" s="2"/>
      <c r="K454" s="2"/>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row>
    <row r="455" spans="1:143" x14ac:dyDescent="0.25">
      <c r="A455" s="2"/>
      <c r="B455" s="2"/>
      <c r="C455" s="2"/>
      <c r="D455" s="2"/>
      <c r="E455" s="2"/>
      <c r="F455" s="2"/>
      <c r="G455" s="2"/>
      <c r="H455" s="2"/>
      <c r="I455" s="2"/>
      <c r="J455" s="2"/>
      <c r="K455" s="2"/>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row>
    <row r="456" spans="1:143" x14ac:dyDescent="0.25">
      <c r="A456" s="2"/>
      <c r="B456" s="2"/>
      <c r="C456" s="2"/>
      <c r="D456" s="2"/>
      <c r="E456" s="2"/>
      <c r="F456" s="2"/>
      <c r="G456" s="2"/>
      <c r="H456" s="2"/>
      <c r="I456" s="2"/>
      <c r="J456" s="2"/>
      <c r="K456" s="2"/>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row>
    <row r="457" spans="1:143" x14ac:dyDescent="0.25">
      <c r="A457" s="2"/>
      <c r="B457" s="2"/>
      <c r="C457" s="2"/>
      <c r="D457" s="2"/>
      <c r="E457" s="2"/>
      <c r="F457" s="2"/>
      <c r="G457" s="2"/>
      <c r="H457" s="2"/>
      <c r="I457" s="2"/>
      <c r="J457" s="2"/>
      <c r="K457" s="2"/>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26"/>
      <c r="DX457" s="26"/>
      <c r="DY457" s="26"/>
      <c r="DZ457" s="26"/>
      <c r="EA457" s="26"/>
      <c r="EB457" s="26"/>
      <c r="EC457" s="26"/>
      <c r="ED457" s="26"/>
      <c r="EE457" s="26"/>
      <c r="EF457" s="26"/>
      <c r="EG457" s="26"/>
      <c r="EH457" s="26"/>
      <c r="EI457" s="26"/>
      <c r="EJ457" s="26"/>
      <c r="EK457" s="26"/>
      <c r="EL457" s="26"/>
      <c r="EM457" s="26"/>
    </row>
    <row r="458" spans="1:143" x14ac:dyDescent="0.25">
      <c r="A458" s="2"/>
      <c r="B458" s="2"/>
      <c r="C458" s="2"/>
      <c r="D458" s="2"/>
      <c r="E458" s="2"/>
      <c r="F458" s="2"/>
      <c r="G458" s="2"/>
      <c r="H458" s="2"/>
      <c r="I458" s="2"/>
      <c r="J458" s="2"/>
      <c r="K458" s="2"/>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26"/>
      <c r="DX458" s="26"/>
      <c r="DY458" s="26"/>
      <c r="DZ458" s="26"/>
      <c r="EA458" s="26"/>
      <c r="EB458" s="26"/>
      <c r="EC458" s="26"/>
      <c r="ED458" s="26"/>
      <c r="EE458" s="26"/>
      <c r="EF458" s="26"/>
      <c r="EG458" s="26"/>
      <c r="EH458" s="26"/>
      <c r="EI458" s="26"/>
      <c r="EJ458" s="26"/>
      <c r="EK458" s="26"/>
      <c r="EL458" s="26"/>
      <c r="EM458" s="26"/>
    </row>
    <row r="459" spans="1:143" x14ac:dyDescent="0.25">
      <c r="A459" s="2"/>
      <c r="B459" s="2"/>
      <c r="C459" s="2"/>
      <c r="D459" s="2"/>
      <c r="E459" s="2"/>
      <c r="F459" s="2"/>
      <c r="G459" s="2"/>
      <c r="H459" s="2"/>
      <c r="I459" s="2"/>
      <c r="J459" s="2"/>
      <c r="K459" s="2"/>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26"/>
      <c r="DX459" s="26"/>
      <c r="DY459" s="26"/>
      <c r="DZ459" s="26"/>
      <c r="EA459" s="26"/>
      <c r="EB459" s="26"/>
      <c r="EC459" s="26"/>
      <c r="ED459" s="26"/>
      <c r="EE459" s="26"/>
      <c r="EF459" s="26"/>
      <c r="EG459" s="26"/>
      <c r="EH459" s="26"/>
      <c r="EI459" s="26"/>
      <c r="EJ459" s="26"/>
      <c r="EK459" s="26"/>
      <c r="EL459" s="26"/>
      <c r="EM459" s="26"/>
    </row>
    <row r="460" spans="1:143" x14ac:dyDescent="0.25">
      <c r="A460" s="2"/>
      <c r="B460" s="2"/>
      <c r="C460" s="2"/>
      <c r="D460" s="2"/>
      <c r="E460" s="2"/>
      <c r="F460" s="2"/>
      <c r="G460" s="2"/>
      <c r="H460" s="2"/>
      <c r="I460" s="2"/>
      <c r="J460" s="2"/>
      <c r="K460" s="2"/>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26"/>
      <c r="DX460" s="26"/>
      <c r="DY460" s="26"/>
      <c r="DZ460" s="26"/>
      <c r="EA460" s="26"/>
      <c r="EB460" s="26"/>
      <c r="EC460" s="26"/>
      <c r="ED460" s="26"/>
      <c r="EE460" s="26"/>
      <c r="EF460" s="26"/>
      <c r="EG460" s="26"/>
      <c r="EH460" s="26"/>
      <c r="EI460" s="26"/>
      <c r="EJ460" s="26"/>
      <c r="EK460" s="26"/>
      <c r="EL460" s="26"/>
      <c r="EM460" s="26"/>
    </row>
    <row r="461" spans="1:143" x14ac:dyDescent="0.25">
      <c r="A461" s="2"/>
      <c r="B461" s="2"/>
      <c r="C461" s="2"/>
      <c r="D461" s="2"/>
      <c r="E461" s="2"/>
      <c r="F461" s="2"/>
      <c r="G461" s="2"/>
      <c r="H461" s="2"/>
      <c r="I461" s="2"/>
      <c r="J461" s="2"/>
      <c r="K461" s="2"/>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26"/>
      <c r="DX461" s="26"/>
      <c r="DY461" s="26"/>
      <c r="DZ461" s="26"/>
      <c r="EA461" s="26"/>
      <c r="EB461" s="26"/>
      <c r="EC461" s="26"/>
      <c r="ED461" s="26"/>
      <c r="EE461" s="26"/>
      <c r="EF461" s="26"/>
      <c r="EG461" s="26"/>
      <c r="EH461" s="26"/>
      <c r="EI461" s="26"/>
      <c r="EJ461" s="26"/>
      <c r="EK461" s="26"/>
      <c r="EL461" s="26"/>
      <c r="EM461" s="26"/>
    </row>
    <row r="462" spans="1:143" x14ac:dyDescent="0.25">
      <c r="A462" s="2"/>
      <c r="B462" s="2"/>
      <c r="C462" s="2"/>
      <c r="D462" s="2"/>
      <c r="E462" s="2"/>
      <c r="F462" s="2"/>
      <c r="G462" s="2"/>
      <c r="H462" s="2"/>
      <c r="I462" s="2"/>
      <c r="J462" s="2"/>
      <c r="K462" s="2"/>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26"/>
      <c r="DX462" s="26"/>
      <c r="DY462" s="26"/>
      <c r="DZ462" s="26"/>
      <c r="EA462" s="26"/>
      <c r="EB462" s="26"/>
      <c r="EC462" s="26"/>
      <c r="ED462" s="26"/>
      <c r="EE462" s="26"/>
      <c r="EF462" s="26"/>
      <c r="EG462" s="26"/>
      <c r="EH462" s="26"/>
      <c r="EI462" s="26"/>
      <c r="EJ462" s="26"/>
      <c r="EK462" s="26"/>
      <c r="EL462" s="26"/>
      <c r="EM462" s="26"/>
    </row>
    <row r="463" spans="1:143" x14ac:dyDescent="0.25">
      <c r="A463" s="2"/>
      <c r="B463" s="2"/>
      <c r="C463" s="2"/>
      <c r="D463" s="2"/>
      <c r="E463" s="2"/>
      <c r="F463" s="2"/>
      <c r="G463" s="2"/>
      <c r="H463" s="2"/>
      <c r="I463" s="2"/>
      <c r="J463" s="2"/>
      <c r="K463" s="2"/>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26"/>
      <c r="DX463" s="26"/>
      <c r="DY463" s="26"/>
      <c r="DZ463" s="26"/>
      <c r="EA463" s="26"/>
      <c r="EB463" s="26"/>
      <c r="EC463" s="26"/>
      <c r="ED463" s="26"/>
      <c r="EE463" s="26"/>
      <c r="EF463" s="26"/>
      <c r="EG463" s="26"/>
      <c r="EH463" s="26"/>
      <c r="EI463" s="26"/>
      <c r="EJ463" s="26"/>
      <c r="EK463" s="26"/>
      <c r="EL463" s="26"/>
      <c r="EM463" s="26"/>
    </row>
    <row r="464" spans="1:143" x14ac:dyDescent="0.25">
      <c r="A464" s="2"/>
      <c r="B464" s="2"/>
      <c r="C464" s="2"/>
      <c r="D464" s="2"/>
      <c r="E464" s="2"/>
      <c r="F464" s="2"/>
      <c r="G464" s="2"/>
      <c r="H464" s="2"/>
      <c r="I464" s="2"/>
      <c r="J464" s="2"/>
      <c r="K464" s="2"/>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26"/>
      <c r="DX464" s="26"/>
      <c r="DY464" s="26"/>
      <c r="DZ464" s="26"/>
      <c r="EA464" s="26"/>
      <c r="EB464" s="26"/>
      <c r="EC464" s="26"/>
      <c r="ED464" s="26"/>
      <c r="EE464" s="26"/>
      <c r="EF464" s="26"/>
      <c r="EG464" s="26"/>
      <c r="EH464" s="26"/>
      <c r="EI464" s="26"/>
      <c r="EJ464" s="26"/>
      <c r="EK464" s="26"/>
      <c r="EL464" s="26"/>
      <c r="EM464" s="26"/>
    </row>
    <row r="465" spans="1:143" x14ac:dyDescent="0.25">
      <c r="A465" s="2"/>
      <c r="B465" s="2"/>
      <c r="C465" s="2"/>
      <c r="D465" s="2"/>
      <c r="E465" s="2"/>
      <c r="F465" s="2"/>
      <c r="G465" s="2"/>
      <c r="H465" s="2"/>
      <c r="I465" s="2"/>
      <c r="J465" s="2"/>
      <c r="K465" s="2"/>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26"/>
      <c r="DX465" s="26"/>
      <c r="DY465" s="26"/>
      <c r="DZ465" s="26"/>
      <c r="EA465" s="26"/>
      <c r="EB465" s="26"/>
      <c r="EC465" s="26"/>
      <c r="ED465" s="26"/>
      <c r="EE465" s="26"/>
      <c r="EF465" s="26"/>
      <c r="EG465" s="26"/>
      <c r="EH465" s="26"/>
      <c r="EI465" s="26"/>
      <c r="EJ465" s="26"/>
      <c r="EK465" s="26"/>
      <c r="EL465" s="26"/>
      <c r="EM465" s="26"/>
    </row>
    <row r="466" spans="1:143" x14ac:dyDescent="0.25">
      <c r="A466" s="2"/>
      <c r="B466" s="2"/>
      <c r="C466" s="2"/>
      <c r="D466" s="2"/>
      <c r="E466" s="2"/>
      <c r="F466" s="2"/>
      <c r="G466" s="2"/>
      <c r="H466" s="2"/>
      <c r="I466" s="2"/>
      <c r="J466" s="2"/>
      <c r="K466" s="2"/>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26"/>
      <c r="DX466" s="26"/>
      <c r="DY466" s="26"/>
      <c r="DZ466" s="26"/>
      <c r="EA466" s="26"/>
      <c r="EB466" s="26"/>
      <c r="EC466" s="26"/>
      <c r="ED466" s="26"/>
      <c r="EE466" s="26"/>
      <c r="EF466" s="26"/>
      <c r="EG466" s="26"/>
      <c r="EH466" s="26"/>
      <c r="EI466" s="26"/>
      <c r="EJ466" s="26"/>
      <c r="EK466" s="26"/>
      <c r="EL466" s="26"/>
      <c r="EM466" s="26"/>
    </row>
    <row r="467" spans="1:143" x14ac:dyDescent="0.25">
      <c r="A467" s="2"/>
      <c r="B467" s="2"/>
      <c r="C467" s="2"/>
      <c r="D467" s="2"/>
      <c r="E467" s="2"/>
      <c r="F467" s="2"/>
      <c r="G467" s="2"/>
      <c r="H467" s="2"/>
      <c r="I467" s="2"/>
      <c r="J467" s="2"/>
      <c r="K467" s="2"/>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26"/>
      <c r="DX467" s="26"/>
      <c r="DY467" s="26"/>
      <c r="DZ467" s="26"/>
      <c r="EA467" s="26"/>
      <c r="EB467" s="26"/>
      <c r="EC467" s="26"/>
      <c r="ED467" s="26"/>
      <c r="EE467" s="26"/>
      <c r="EF467" s="26"/>
      <c r="EG467" s="26"/>
      <c r="EH467" s="26"/>
      <c r="EI467" s="26"/>
      <c r="EJ467" s="26"/>
      <c r="EK467" s="26"/>
      <c r="EL467" s="26"/>
      <c r="EM467" s="26"/>
    </row>
    <row r="468" spans="1:143" x14ac:dyDescent="0.25">
      <c r="A468" s="2"/>
      <c r="B468" s="2"/>
      <c r="C468" s="2"/>
      <c r="D468" s="2"/>
      <c r="E468" s="2"/>
      <c r="F468" s="2"/>
      <c r="G468" s="2"/>
      <c r="H468" s="2"/>
      <c r="I468" s="2"/>
      <c r="J468" s="2"/>
      <c r="K468" s="2"/>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26"/>
      <c r="DX468" s="26"/>
      <c r="DY468" s="26"/>
      <c r="DZ468" s="26"/>
      <c r="EA468" s="26"/>
      <c r="EB468" s="26"/>
      <c r="EC468" s="26"/>
      <c r="ED468" s="26"/>
      <c r="EE468" s="26"/>
      <c r="EF468" s="26"/>
      <c r="EG468" s="26"/>
      <c r="EH468" s="26"/>
      <c r="EI468" s="26"/>
      <c r="EJ468" s="26"/>
      <c r="EK468" s="26"/>
      <c r="EL468" s="26"/>
      <c r="EM468" s="26"/>
    </row>
    <row r="469" spans="1:143" x14ac:dyDescent="0.25">
      <c r="A469" s="2"/>
      <c r="B469" s="2"/>
      <c r="C469" s="2"/>
      <c r="D469" s="2"/>
      <c r="E469" s="2"/>
      <c r="F469" s="2"/>
      <c r="G469" s="2"/>
      <c r="H469" s="2"/>
      <c r="I469" s="2"/>
      <c r="J469" s="2"/>
      <c r="K469" s="2"/>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26"/>
      <c r="DX469" s="26"/>
      <c r="DY469" s="26"/>
      <c r="DZ469" s="26"/>
      <c r="EA469" s="26"/>
      <c r="EB469" s="26"/>
      <c r="EC469" s="26"/>
      <c r="ED469" s="26"/>
      <c r="EE469" s="26"/>
      <c r="EF469" s="26"/>
      <c r="EG469" s="26"/>
      <c r="EH469" s="26"/>
      <c r="EI469" s="26"/>
      <c r="EJ469" s="26"/>
      <c r="EK469" s="26"/>
      <c r="EL469" s="26"/>
      <c r="EM469" s="26"/>
    </row>
    <row r="470" spans="1:143" x14ac:dyDescent="0.25">
      <c r="A470" s="2"/>
      <c r="B470" s="2"/>
      <c r="C470" s="2"/>
      <c r="D470" s="2"/>
      <c r="E470" s="2"/>
      <c r="F470" s="2"/>
      <c r="G470" s="2"/>
      <c r="H470" s="2"/>
      <c r="I470" s="2"/>
      <c r="J470" s="2"/>
      <c r="K470" s="2"/>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26"/>
      <c r="DX470" s="26"/>
      <c r="DY470" s="26"/>
      <c r="DZ470" s="26"/>
      <c r="EA470" s="26"/>
      <c r="EB470" s="26"/>
      <c r="EC470" s="26"/>
      <c r="ED470" s="26"/>
      <c r="EE470" s="26"/>
      <c r="EF470" s="26"/>
      <c r="EG470" s="26"/>
      <c r="EH470" s="26"/>
      <c r="EI470" s="26"/>
      <c r="EJ470" s="26"/>
      <c r="EK470" s="26"/>
      <c r="EL470" s="26"/>
      <c r="EM470" s="26"/>
    </row>
    <row r="471" spans="1:143" x14ac:dyDescent="0.25">
      <c r="A471" s="2"/>
      <c r="B471" s="2"/>
      <c r="C471" s="2"/>
      <c r="D471" s="2"/>
      <c r="E471" s="2"/>
      <c r="F471" s="2"/>
      <c r="G471" s="2"/>
      <c r="H471" s="2"/>
      <c r="I471" s="2"/>
      <c r="J471" s="2"/>
      <c r="K471" s="2"/>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26"/>
      <c r="DX471" s="26"/>
      <c r="DY471" s="26"/>
      <c r="DZ471" s="26"/>
      <c r="EA471" s="26"/>
      <c r="EB471" s="26"/>
      <c r="EC471" s="26"/>
      <c r="ED471" s="26"/>
      <c r="EE471" s="26"/>
      <c r="EF471" s="26"/>
      <c r="EG471" s="26"/>
      <c r="EH471" s="26"/>
      <c r="EI471" s="26"/>
      <c r="EJ471" s="26"/>
      <c r="EK471" s="26"/>
      <c r="EL471" s="26"/>
      <c r="EM471" s="26"/>
    </row>
    <row r="472" spans="1:143" x14ac:dyDescent="0.25">
      <c r="A472" s="2"/>
      <c r="B472" s="2"/>
      <c r="C472" s="2"/>
      <c r="D472" s="2"/>
      <c r="E472" s="2"/>
      <c r="F472" s="2"/>
      <c r="G472" s="2"/>
      <c r="H472" s="2"/>
      <c r="I472" s="2"/>
      <c r="J472" s="2"/>
      <c r="K472" s="2"/>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26"/>
      <c r="DX472" s="26"/>
      <c r="DY472" s="26"/>
      <c r="DZ472" s="26"/>
      <c r="EA472" s="26"/>
      <c r="EB472" s="26"/>
      <c r="EC472" s="26"/>
      <c r="ED472" s="26"/>
      <c r="EE472" s="26"/>
      <c r="EF472" s="26"/>
      <c r="EG472" s="26"/>
      <c r="EH472" s="26"/>
      <c r="EI472" s="26"/>
      <c r="EJ472" s="26"/>
      <c r="EK472" s="26"/>
      <c r="EL472" s="26"/>
      <c r="EM472" s="26"/>
    </row>
    <row r="473" spans="1:143" x14ac:dyDescent="0.25">
      <c r="A473" s="2"/>
      <c r="B473" s="2"/>
      <c r="C473" s="2"/>
      <c r="D473" s="2"/>
      <c r="E473" s="2"/>
      <c r="F473" s="2"/>
      <c r="G473" s="2"/>
      <c r="H473" s="2"/>
      <c r="I473" s="2"/>
      <c r="J473" s="2"/>
      <c r="K473" s="2"/>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26"/>
      <c r="DX473" s="26"/>
      <c r="DY473" s="26"/>
      <c r="DZ473" s="26"/>
      <c r="EA473" s="26"/>
      <c r="EB473" s="26"/>
      <c r="EC473" s="26"/>
      <c r="ED473" s="26"/>
      <c r="EE473" s="26"/>
      <c r="EF473" s="26"/>
      <c r="EG473" s="26"/>
      <c r="EH473" s="26"/>
      <c r="EI473" s="26"/>
      <c r="EJ473" s="26"/>
      <c r="EK473" s="26"/>
      <c r="EL473" s="26"/>
      <c r="EM473" s="26"/>
    </row>
    <row r="474" spans="1:143" x14ac:dyDescent="0.25">
      <c r="A474" s="2"/>
      <c r="B474" s="2"/>
      <c r="C474" s="2"/>
      <c r="D474" s="2"/>
      <c r="E474" s="2"/>
      <c r="F474" s="2"/>
      <c r="G474" s="2"/>
      <c r="H474" s="2"/>
      <c r="I474" s="2"/>
      <c r="J474" s="2"/>
      <c r="K474" s="2"/>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26"/>
      <c r="DX474" s="26"/>
      <c r="DY474" s="26"/>
      <c r="DZ474" s="26"/>
      <c r="EA474" s="26"/>
      <c r="EB474" s="26"/>
      <c r="EC474" s="26"/>
      <c r="ED474" s="26"/>
      <c r="EE474" s="26"/>
      <c r="EF474" s="26"/>
      <c r="EG474" s="26"/>
      <c r="EH474" s="26"/>
      <c r="EI474" s="26"/>
      <c r="EJ474" s="26"/>
      <c r="EK474" s="26"/>
      <c r="EL474" s="26"/>
      <c r="EM474" s="26"/>
    </row>
    <row r="475" spans="1:143" x14ac:dyDescent="0.25">
      <c r="A475" s="2"/>
      <c r="B475" s="2"/>
      <c r="C475" s="2"/>
      <c r="D475" s="2"/>
      <c r="E475" s="2"/>
      <c r="F475" s="2"/>
      <c r="G475" s="2"/>
      <c r="H475" s="2"/>
      <c r="I475" s="2"/>
      <c r="J475" s="2"/>
      <c r="K475" s="2"/>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26"/>
      <c r="DX475" s="26"/>
      <c r="DY475" s="26"/>
      <c r="DZ475" s="26"/>
      <c r="EA475" s="26"/>
      <c r="EB475" s="26"/>
      <c r="EC475" s="26"/>
      <c r="ED475" s="26"/>
      <c r="EE475" s="26"/>
      <c r="EF475" s="26"/>
      <c r="EG475" s="26"/>
      <c r="EH475" s="26"/>
      <c r="EI475" s="26"/>
      <c r="EJ475" s="26"/>
      <c r="EK475" s="26"/>
      <c r="EL475" s="26"/>
      <c r="EM475" s="26"/>
    </row>
    <row r="476" spans="1:143" x14ac:dyDescent="0.25">
      <c r="A476" s="2"/>
      <c r="B476" s="2"/>
      <c r="C476" s="2"/>
      <c r="D476" s="2"/>
      <c r="E476" s="2"/>
      <c r="F476" s="2"/>
      <c r="G476" s="2"/>
      <c r="H476" s="2"/>
      <c r="I476" s="2"/>
      <c r="J476" s="2"/>
      <c r="K476" s="2"/>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26"/>
      <c r="DX476" s="26"/>
      <c r="DY476" s="26"/>
      <c r="DZ476" s="26"/>
      <c r="EA476" s="26"/>
      <c r="EB476" s="26"/>
      <c r="EC476" s="26"/>
      <c r="ED476" s="26"/>
      <c r="EE476" s="26"/>
      <c r="EF476" s="26"/>
      <c r="EG476" s="26"/>
      <c r="EH476" s="26"/>
      <c r="EI476" s="26"/>
      <c r="EJ476" s="26"/>
      <c r="EK476" s="26"/>
      <c r="EL476" s="26"/>
      <c r="EM476" s="26"/>
    </row>
    <row r="477" spans="1:143" x14ac:dyDescent="0.25">
      <c r="A477" s="2"/>
      <c r="B477" s="2"/>
      <c r="C477" s="2"/>
      <c r="D477" s="2"/>
      <c r="E477" s="2"/>
      <c r="F477" s="2"/>
      <c r="G477" s="2"/>
      <c r="H477" s="2"/>
      <c r="I477" s="2"/>
      <c r="J477" s="2"/>
      <c r="K477" s="2"/>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26"/>
      <c r="DX477" s="26"/>
      <c r="DY477" s="26"/>
      <c r="DZ477" s="26"/>
      <c r="EA477" s="26"/>
      <c r="EB477" s="26"/>
      <c r="EC477" s="26"/>
      <c r="ED477" s="26"/>
      <c r="EE477" s="26"/>
      <c r="EF477" s="26"/>
      <c r="EG477" s="26"/>
      <c r="EH477" s="26"/>
      <c r="EI477" s="26"/>
      <c r="EJ477" s="26"/>
      <c r="EK477" s="26"/>
      <c r="EL477" s="26"/>
      <c r="EM477" s="26"/>
    </row>
    <row r="478" spans="1:143" x14ac:dyDescent="0.25">
      <c r="A478" s="2"/>
      <c r="B478" s="2"/>
      <c r="C478" s="2"/>
      <c r="D478" s="2"/>
      <c r="E478" s="2"/>
      <c r="F478" s="2"/>
      <c r="G478" s="2"/>
      <c r="H478" s="2"/>
      <c r="I478" s="2"/>
      <c r="J478" s="2"/>
      <c r="K478" s="2"/>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row>
    <row r="479" spans="1:143" x14ac:dyDescent="0.25">
      <c r="A479" s="2"/>
      <c r="B479" s="2"/>
      <c r="C479" s="2"/>
      <c r="D479" s="2"/>
      <c r="E479" s="2"/>
      <c r="F479" s="2"/>
      <c r="G479" s="2"/>
      <c r="H479" s="2"/>
      <c r="I479" s="2"/>
      <c r="J479" s="2"/>
      <c r="K479" s="2"/>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26"/>
      <c r="DX479" s="26"/>
      <c r="DY479" s="26"/>
      <c r="DZ479" s="26"/>
      <c r="EA479" s="26"/>
      <c r="EB479" s="26"/>
      <c r="EC479" s="26"/>
      <c r="ED479" s="26"/>
      <c r="EE479" s="26"/>
      <c r="EF479" s="26"/>
      <c r="EG479" s="26"/>
      <c r="EH479" s="26"/>
      <c r="EI479" s="26"/>
      <c r="EJ479" s="26"/>
      <c r="EK479" s="26"/>
      <c r="EL479" s="26"/>
      <c r="EM479" s="26"/>
    </row>
    <row r="480" spans="1:143" x14ac:dyDescent="0.25">
      <c r="A480" s="2"/>
      <c r="B480" s="2"/>
      <c r="C480" s="2"/>
      <c r="D480" s="2"/>
      <c r="E480" s="2"/>
      <c r="F480" s="2"/>
      <c r="G480" s="2"/>
      <c r="H480" s="2"/>
      <c r="I480" s="2"/>
      <c r="J480" s="2"/>
      <c r="K480" s="2"/>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26"/>
      <c r="DX480" s="26"/>
      <c r="DY480" s="26"/>
      <c r="DZ480" s="26"/>
      <c r="EA480" s="26"/>
      <c r="EB480" s="26"/>
      <c r="EC480" s="26"/>
      <c r="ED480" s="26"/>
      <c r="EE480" s="26"/>
      <c r="EF480" s="26"/>
      <c r="EG480" s="26"/>
      <c r="EH480" s="26"/>
      <c r="EI480" s="26"/>
      <c r="EJ480" s="26"/>
      <c r="EK480" s="26"/>
      <c r="EL480" s="26"/>
      <c r="EM480" s="26"/>
    </row>
    <row r="481" spans="1:143" x14ac:dyDescent="0.25">
      <c r="A481" s="2"/>
      <c r="B481" s="2"/>
      <c r="C481" s="2"/>
      <c r="D481" s="2"/>
      <c r="E481" s="2"/>
      <c r="F481" s="2"/>
      <c r="G481" s="2"/>
      <c r="H481" s="2"/>
      <c r="I481" s="2"/>
      <c r="J481" s="2"/>
      <c r="K481" s="2"/>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26"/>
      <c r="DX481" s="26"/>
      <c r="DY481" s="26"/>
      <c r="DZ481" s="26"/>
      <c r="EA481" s="26"/>
      <c r="EB481" s="26"/>
      <c r="EC481" s="26"/>
      <c r="ED481" s="26"/>
      <c r="EE481" s="26"/>
      <c r="EF481" s="26"/>
      <c r="EG481" s="26"/>
      <c r="EH481" s="26"/>
      <c r="EI481" s="26"/>
      <c r="EJ481" s="26"/>
      <c r="EK481" s="26"/>
      <c r="EL481" s="26"/>
      <c r="EM481" s="26"/>
    </row>
    <row r="482" spans="1:143" x14ac:dyDescent="0.25">
      <c r="A482" s="2"/>
      <c r="B482" s="2"/>
      <c r="C482" s="2"/>
      <c r="D482" s="2"/>
      <c r="E482" s="2"/>
      <c r="F482" s="2"/>
      <c r="G482" s="2"/>
      <c r="H482" s="2"/>
      <c r="I482" s="2"/>
      <c r="J482" s="2"/>
      <c r="K482" s="2"/>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26"/>
      <c r="DX482" s="26"/>
      <c r="DY482" s="26"/>
      <c r="DZ482" s="26"/>
      <c r="EA482" s="26"/>
      <c r="EB482" s="26"/>
      <c r="EC482" s="26"/>
      <c r="ED482" s="26"/>
      <c r="EE482" s="26"/>
      <c r="EF482" s="26"/>
      <c r="EG482" s="26"/>
      <c r="EH482" s="26"/>
      <c r="EI482" s="26"/>
      <c r="EJ482" s="26"/>
      <c r="EK482" s="26"/>
      <c r="EL482" s="26"/>
      <c r="EM482" s="26"/>
    </row>
    <row r="483" spans="1:143" x14ac:dyDescent="0.25">
      <c r="A483" s="2"/>
      <c r="B483" s="2"/>
      <c r="C483" s="2"/>
      <c r="D483" s="2"/>
      <c r="E483" s="2"/>
      <c r="F483" s="2"/>
      <c r="G483" s="2"/>
      <c r="H483" s="2"/>
      <c r="I483" s="2"/>
      <c r="J483" s="2"/>
      <c r="K483" s="2"/>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26"/>
      <c r="DX483" s="26"/>
      <c r="DY483" s="26"/>
      <c r="DZ483" s="26"/>
      <c r="EA483" s="26"/>
      <c r="EB483" s="26"/>
      <c r="EC483" s="26"/>
      <c r="ED483" s="26"/>
      <c r="EE483" s="26"/>
      <c r="EF483" s="26"/>
      <c r="EG483" s="26"/>
      <c r="EH483" s="26"/>
      <c r="EI483" s="26"/>
      <c r="EJ483" s="26"/>
      <c r="EK483" s="26"/>
      <c r="EL483" s="26"/>
      <c r="EM483" s="26"/>
    </row>
    <row r="484" spans="1:143" x14ac:dyDescent="0.25">
      <c r="A484" s="2"/>
      <c r="B484" s="2"/>
      <c r="C484" s="2"/>
      <c r="D484" s="2"/>
      <c r="E484" s="2"/>
      <c r="F484" s="2"/>
      <c r="G484" s="2"/>
      <c r="H484" s="2"/>
      <c r="I484" s="2"/>
      <c r="J484" s="2"/>
      <c r="K484" s="2"/>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26"/>
      <c r="DX484" s="26"/>
      <c r="DY484" s="26"/>
      <c r="DZ484" s="26"/>
      <c r="EA484" s="26"/>
      <c r="EB484" s="26"/>
      <c r="EC484" s="26"/>
      <c r="ED484" s="26"/>
      <c r="EE484" s="26"/>
      <c r="EF484" s="26"/>
      <c r="EG484" s="26"/>
      <c r="EH484" s="26"/>
      <c r="EI484" s="26"/>
      <c r="EJ484" s="26"/>
      <c r="EK484" s="26"/>
      <c r="EL484" s="26"/>
      <c r="EM484" s="26"/>
    </row>
    <row r="485" spans="1:143" x14ac:dyDescent="0.25">
      <c r="A485" s="2"/>
      <c r="B485" s="2"/>
      <c r="C485" s="2"/>
      <c r="D485" s="2"/>
      <c r="E485" s="2"/>
      <c r="F485" s="2"/>
      <c r="G485" s="2"/>
      <c r="H485" s="2"/>
      <c r="I485" s="2"/>
      <c r="J485" s="2"/>
      <c r="K485" s="2"/>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26"/>
      <c r="DX485" s="26"/>
      <c r="DY485" s="26"/>
      <c r="DZ485" s="26"/>
      <c r="EA485" s="26"/>
      <c r="EB485" s="26"/>
      <c r="EC485" s="26"/>
      <c r="ED485" s="26"/>
      <c r="EE485" s="26"/>
      <c r="EF485" s="26"/>
      <c r="EG485" s="26"/>
      <c r="EH485" s="26"/>
      <c r="EI485" s="26"/>
      <c r="EJ485" s="26"/>
      <c r="EK485" s="26"/>
      <c r="EL485" s="26"/>
      <c r="EM485" s="26"/>
    </row>
    <row r="486" spans="1:143" x14ac:dyDescent="0.25">
      <c r="A486" s="2"/>
      <c r="B486" s="2"/>
      <c r="C486" s="2"/>
      <c r="D486" s="2"/>
      <c r="E486" s="2"/>
      <c r="F486" s="2"/>
      <c r="G486" s="2"/>
      <c r="H486" s="2"/>
      <c r="I486" s="2"/>
      <c r="J486" s="2"/>
      <c r="K486" s="2"/>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26"/>
      <c r="DX486" s="26"/>
      <c r="DY486" s="26"/>
      <c r="DZ486" s="26"/>
      <c r="EA486" s="26"/>
      <c r="EB486" s="26"/>
      <c r="EC486" s="26"/>
      <c r="ED486" s="26"/>
      <c r="EE486" s="26"/>
      <c r="EF486" s="26"/>
      <c r="EG486" s="26"/>
      <c r="EH486" s="26"/>
      <c r="EI486" s="26"/>
      <c r="EJ486" s="26"/>
      <c r="EK486" s="26"/>
      <c r="EL486" s="26"/>
      <c r="EM486" s="26"/>
    </row>
    <row r="487" spans="1:143" x14ac:dyDescent="0.25">
      <c r="A487" s="2"/>
      <c r="B487" s="2"/>
      <c r="C487" s="2"/>
      <c r="D487" s="2"/>
      <c r="E487" s="2"/>
      <c r="F487" s="2"/>
      <c r="G487" s="2"/>
      <c r="H487" s="2"/>
      <c r="I487" s="2"/>
      <c r="J487" s="2"/>
      <c r="K487" s="2"/>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26"/>
      <c r="DX487" s="26"/>
      <c r="DY487" s="26"/>
      <c r="DZ487" s="26"/>
      <c r="EA487" s="26"/>
      <c r="EB487" s="26"/>
      <c r="EC487" s="26"/>
      <c r="ED487" s="26"/>
      <c r="EE487" s="26"/>
      <c r="EF487" s="26"/>
      <c r="EG487" s="26"/>
      <c r="EH487" s="26"/>
      <c r="EI487" s="26"/>
      <c r="EJ487" s="26"/>
      <c r="EK487" s="26"/>
      <c r="EL487" s="26"/>
      <c r="EM487" s="26"/>
    </row>
    <row r="488" spans="1:143" x14ac:dyDescent="0.25">
      <c r="A488" s="2"/>
      <c r="B488" s="2"/>
      <c r="C488" s="2"/>
      <c r="D488" s="2"/>
      <c r="E488" s="2"/>
      <c r="F488" s="2"/>
      <c r="G488" s="2"/>
      <c r="H488" s="2"/>
      <c r="I488" s="2"/>
      <c r="J488" s="2"/>
      <c r="K488" s="2"/>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26"/>
      <c r="DX488" s="26"/>
      <c r="DY488" s="26"/>
      <c r="DZ488" s="26"/>
      <c r="EA488" s="26"/>
      <c r="EB488" s="26"/>
      <c r="EC488" s="26"/>
      <c r="ED488" s="26"/>
      <c r="EE488" s="26"/>
      <c r="EF488" s="26"/>
      <c r="EG488" s="26"/>
      <c r="EH488" s="26"/>
      <c r="EI488" s="26"/>
      <c r="EJ488" s="26"/>
      <c r="EK488" s="26"/>
      <c r="EL488" s="26"/>
      <c r="EM488" s="26"/>
    </row>
    <row r="489" spans="1:143" x14ac:dyDescent="0.25">
      <c r="A489" s="2"/>
      <c r="B489" s="2"/>
      <c r="C489" s="2"/>
      <c r="D489" s="2"/>
      <c r="E489" s="2"/>
      <c r="F489" s="2"/>
      <c r="G489" s="2"/>
      <c r="H489" s="2"/>
      <c r="I489" s="2"/>
      <c r="J489" s="2"/>
      <c r="K489" s="2"/>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row>
    <row r="490" spans="1:143" x14ac:dyDescent="0.25">
      <c r="A490" s="2"/>
      <c r="B490" s="2"/>
      <c r="C490" s="2"/>
      <c r="D490" s="2"/>
      <c r="E490" s="2"/>
      <c r="F490" s="2"/>
      <c r="G490" s="2"/>
      <c r="H490" s="2"/>
      <c r="I490" s="2"/>
      <c r="J490" s="2"/>
      <c r="K490" s="2"/>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26"/>
      <c r="DX490" s="26"/>
      <c r="DY490" s="26"/>
      <c r="DZ490" s="26"/>
      <c r="EA490" s="26"/>
      <c r="EB490" s="26"/>
      <c r="EC490" s="26"/>
      <c r="ED490" s="26"/>
      <c r="EE490" s="26"/>
      <c r="EF490" s="26"/>
      <c r="EG490" s="26"/>
      <c r="EH490" s="26"/>
      <c r="EI490" s="26"/>
      <c r="EJ490" s="26"/>
      <c r="EK490" s="26"/>
      <c r="EL490" s="26"/>
      <c r="EM490" s="26"/>
    </row>
    <row r="491" spans="1:143" x14ac:dyDescent="0.25">
      <c r="A491" s="2"/>
      <c r="B491" s="2"/>
      <c r="C491" s="2"/>
      <c r="D491" s="2"/>
      <c r="E491" s="2"/>
      <c r="F491" s="2"/>
      <c r="G491" s="2"/>
      <c r="H491" s="2"/>
      <c r="I491" s="2"/>
      <c r="J491" s="2"/>
      <c r="K491" s="2"/>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26"/>
      <c r="DX491" s="26"/>
      <c r="DY491" s="26"/>
      <c r="DZ491" s="26"/>
      <c r="EA491" s="26"/>
      <c r="EB491" s="26"/>
      <c r="EC491" s="26"/>
      <c r="ED491" s="26"/>
      <c r="EE491" s="26"/>
      <c r="EF491" s="26"/>
      <c r="EG491" s="26"/>
      <c r="EH491" s="26"/>
      <c r="EI491" s="26"/>
      <c r="EJ491" s="26"/>
      <c r="EK491" s="26"/>
      <c r="EL491" s="26"/>
      <c r="EM491" s="26"/>
    </row>
    <row r="492" spans="1:143" x14ac:dyDescent="0.25">
      <c r="A492" s="2"/>
      <c r="B492" s="2"/>
      <c r="C492" s="2"/>
      <c r="D492" s="2"/>
      <c r="E492" s="2"/>
      <c r="F492" s="2"/>
      <c r="G492" s="2"/>
      <c r="H492" s="2"/>
      <c r="I492" s="2"/>
      <c r="J492" s="2"/>
      <c r="K492" s="2"/>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26"/>
      <c r="DX492" s="26"/>
      <c r="DY492" s="26"/>
      <c r="DZ492" s="26"/>
      <c r="EA492" s="26"/>
      <c r="EB492" s="26"/>
      <c r="EC492" s="26"/>
      <c r="ED492" s="26"/>
      <c r="EE492" s="26"/>
      <c r="EF492" s="26"/>
      <c r="EG492" s="26"/>
      <c r="EH492" s="26"/>
      <c r="EI492" s="26"/>
      <c r="EJ492" s="26"/>
      <c r="EK492" s="26"/>
      <c r="EL492" s="26"/>
      <c r="EM492" s="26"/>
    </row>
    <row r="493" spans="1:143" x14ac:dyDescent="0.25">
      <c r="A493" s="2"/>
      <c r="B493" s="2"/>
      <c r="C493" s="2"/>
      <c r="D493" s="2"/>
      <c r="E493" s="2"/>
      <c r="F493" s="2"/>
      <c r="G493" s="2"/>
      <c r="H493" s="2"/>
      <c r="I493" s="2"/>
      <c r="J493" s="2"/>
      <c r="K493" s="2"/>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26"/>
      <c r="DX493" s="26"/>
      <c r="DY493" s="26"/>
      <c r="DZ493" s="26"/>
      <c r="EA493" s="26"/>
      <c r="EB493" s="26"/>
      <c r="EC493" s="26"/>
      <c r="ED493" s="26"/>
      <c r="EE493" s="26"/>
      <c r="EF493" s="26"/>
      <c r="EG493" s="26"/>
      <c r="EH493" s="26"/>
      <c r="EI493" s="26"/>
      <c r="EJ493" s="26"/>
      <c r="EK493" s="26"/>
      <c r="EL493" s="26"/>
      <c r="EM493" s="26"/>
    </row>
    <row r="494" spans="1:143" x14ac:dyDescent="0.25">
      <c r="A494" s="2"/>
      <c r="B494" s="2"/>
      <c r="C494" s="2"/>
      <c r="D494" s="2"/>
      <c r="E494" s="2"/>
      <c r="F494" s="2"/>
      <c r="G494" s="2"/>
      <c r="H494" s="2"/>
      <c r="I494" s="2"/>
      <c r="J494" s="2"/>
      <c r="K494" s="2"/>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26"/>
      <c r="DX494" s="26"/>
      <c r="DY494" s="26"/>
      <c r="DZ494" s="26"/>
      <c r="EA494" s="26"/>
      <c r="EB494" s="26"/>
      <c r="EC494" s="26"/>
      <c r="ED494" s="26"/>
      <c r="EE494" s="26"/>
      <c r="EF494" s="26"/>
      <c r="EG494" s="26"/>
      <c r="EH494" s="26"/>
      <c r="EI494" s="26"/>
      <c r="EJ494" s="26"/>
      <c r="EK494" s="26"/>
      <c r="EL494" s="26"/>
      <c r="EM494" s="26"/>
    </row>
    <row r="495" spans="1:143" x14ac:dyDescent="0.25">
      <c r="A495" s="2"/>
      <c r="B495" s="2"/>
      <c r="C495" s="2"/>
      <c r="D495" s="2"/>
      <c r="E495" s="2"/>
      <c r="F495" s="2"/>
      <c r="G495" s="2"/>
      <c r="H495" s="2"/>
      <c r="I495" s="2"/>
      <c r="J495" s="2"/>
      <c r="K495" s="2"/>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26"/>
      <c r="DX495" s="26"/>
      <c r="DY495" s="26"/>
      <c r="DZ495" s="26"/>
      <c r="EA495" s="26"/>
      <c r="EB495" s="26"/>
      <c r="EC495" s="26"/>
      <c r="ED495" s="26"/>
      <c r="EE495" s="26"/>
      <c r="EF495" s="26"/>
      <c r="EG495" s="26"/>
      <c r="EH495" s="26"/>
      <c r="EI495" s="26"/>
      <c r="EJ495" s="26"/>
      <c r="EK495" s="26"/>
      <c r="EL495" s="26"/>
      <c r="EM495" s="26"/>
    </row>
    <row r="496" spans="1:143" x14ac:dyDescent="0.25">
      <c r="A496" s="2"/>
      <c r="B496" s="2"/>
      <c r="C496" s="2"/>
      <c r="D496" s="2"/>
      <c r="E496" s="2"/>
      <c r="F496" s="2"/>
      <c r="G496" s="2"/>
      <c r="H496" s="2"/>
      <c r="I496" s="2"/>
      <c r="J496" s="2"/>
      <c r="K496" s="2"/>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26"/>
      <c r="DX496" s="26"/>
      <c r="DY496" s="26"/>
      <c r="DZ496" s="26"/>
      <c r="EA496" s="26"/>
      <c r="EB496" s="26"/>
      <c r="EC496" s="26"/>
      <c r="ED496" s="26"/>
      <c r="EE496" s="26"/>
      <c r="EF496" s="26"/>
      <c r="EG496" s="26"/>
      <c r="EH496" s="26"/>
      <c r="EI496" s="26"/>
      <c r="EJ496" s="26"/>
      <c r="EK496" s="26"/>
      <c r="EL496" s="26"/>
      <c r="EM496" s="26"/>
    </row>
    <row r="497" spans="1:143" x14ac:dyDescent="0.25">
      <c r="A497" s="2"/>
      <c r="B497" s="2"/>
      <c r="C497" s="2"/>
      <c r="D497" s="2"/>
      <c r="E497" s="2"/>
      <c r="F497" s="2"/>
      <c r="G497" s="2"/>
      <c r="H497" s="2"/>
      <c r="I497" s="2"/>
      <c r="J497" s="2"/>
      <c r="K497" s="2"/>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26"/>
      <c r="DX497" s="26"/>
      <c r="DY497" s="26"/>
      <c r="DZ497" s="26"/>
      <c r="EA497" s="26"/>
      <c r="EB497" s="26"/>
      <c r="EC497" s="26"/>
      <c r="ED497" s="26"/>
      <c r="EE497" s="26"/>
      <c r="EF497" s="26"/>
      <c r="EG497" s="26"/>
      <c r="EH497" s="26"/>
      <c r="EI497" s="26"/>
      <c r="EJ497" s="26"/>
      <c r="EK497" s="26"/>
      <c r="EL497" s="26"/>
      <c r="EM497" s="26"/>
    </row>
    <row r="498" spans="1:143" x14ac:dyDescent="0.25">
      <c r="A498" s="2"/>
      <c r="B498" s="2"/>
      <c r="C498" s="2"/>
      <c r="D498" s="2"/>
      <c r="E498" s="2"/>
      <c r="F498" s="2"/>
      <c r="G498" s="2"/>
      <c r="H498" s="2"/>
      <c r="I498" s="2"/>
      <c r="J498" s="2"/>
      <c r="K498" s="2"/>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26"/>
      <c r="DX498" s="26"/>
      <c r="DY498" s="26"/>
      <c r="DZ498" s="26"/>
      <c r="EA498" s="26"/>
      <c r="EB498" s="26"/>
      <c r="EC498" s="26"/>
      <c r="ED498" s="26"/>
      <c r="EE498" s="26"/>
      <c r="EF498" s="26"/>
      <c r="EG498" s="26"/>
      <c r="EH498" s="26"/>
      <c r="EI498" s="26"/>
      <c r="EJ498" s="26"/>
      <c r="EK498" s="26"/>
      <c r="EL498" s="26"/>
      <c r="EM498" s="26"/>
    </row>
    <row r="499" spans="1:143" x14ac:dyDescent="0.25">
      <c r="A499" s="2"/>
      <c r="B499" s="2"/>
      <c r="C499" s="2"/>
      <c r="D499" s="2"/>
      <c r="E499" s="2"/>
      <c r="F499" s="2"/>
      <c r="G499" s="2"/>
      <c r="H499" s="2"/>
      <c r="I499" s="2"/>
      <c r="J499" s="2"/>
      <c r="K499" s="2"/>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row>
    <row r="500" spans="1:143" x14ac:dyDescent="0.25">
      <c r="A500" s="2"/>
      <c r="B500" s="2"/>
      <c r="C500" s="2"/>
      <c r="D500" s="2"/>
      <c r="E500" s="2"/>
      <c r="F500" s="2"/>
      <c r="G500" s="2"/>
      <c r="H500" s="2"/>
      <c r="I500" s="2"/>
      <c r="J500" s="2"/>
      <c r="K500" s="2"/>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row>
    <row r="501" spans="1:143" x14ac:dyDescent="0.25">
      <c r="A501" s="2"/>
      <c r="B501" s="2"/>
      <c r="C501" s="2"/>
      <c r="D501" s="2"/>
      <c r="E501" s="2"/>
      <c r="F501" s="2"/>
      <c r="G501" s="2"/>
      <c r="H501" s="2"/>
      <c r="I501" s="2"/>
      <c r="J501" s="2"/>
      <c r="K501" s="2"/>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26"/>
      <c r="DX501" s="26"/>
      <c r="DY501" s="26"/>
      <c r="DZ501" s="26"/>
      <c r="EA501" s="26"/>
      <c r="EB501" s="26"/>
      <c r="EC501" s="26"/>
      <c r="ED501" s="26"/>
      <c r="EE501" s="26"/>
      <c r="EF501" s="26"/>
      <c r="EG501" s="26"/>
      <c r="EH501" s="26"/>
      <c r="EI501" s="26"/>
      <c r="EJ501" s="26"/>
      <c r="EK501" s="26"/>
      <c r="EL501" s="26"/>
      <c r="EM501" s="26"/>
    </row>
    <row r="502" spans="1:143" x14ac:dyDescent="0.25">
      <c r="A502" s="2"/>
      <c r="B502" s="2"/>
      <c r="C502" s="2"/>
      <c r="D502" s="2"/>
      <c r="E502" s="2"/>
      <c r="F502" s="2"/>
      <c r="G502" s="2"/>
      <c r="H502" s="2"/>
      <c r="I502" s="2"/>
      <c r="J502" s="2"/>
      <c r="K502" s="2"/>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row>
    <row r="503" spans="1:143" x14ac:dyDescent="0.25">
      <c r="A503" s="2"/>
      <c r="B503" s="2"/>
      <c r="C503" s="2"/>
      <c r="D503" s="2"/>
      <c r="E503" s="2"/>
      <c r="F503" s="2"/>
      <c r="G503" s="2"/>
      <c r="H503" s="2"/>
      <c r="I503" s="2"/>
      <c r="J503" s="2"/>
      <c r="K503" s="2"/>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26"/>
      <c r="DX503" s="26"/>
      <c r="DY503" s="26"/>
      <c r="DZ503" s="26"/>
      <c r="EA503" s="26"/>
      <c r="EB503" s="26"/>
      <c r="EC503" s="26"/>
      <c r="ED503" s="26"/>
      <c r="EE503" s="26"/>
      <c r="EF503" s="26"/>
      <c r="EG503" s="26"/>
      <c r="EH503" s="26"/>
      <c r="EI503" s="26"/>
      <c r="EJ503" s="26"/>
      <c r="EK503" s="26"/>
      <c r="EL503" s="26"/>
      <c r="EM503" s="26"/>
    </row>
    <row r="504" spans="1:143" x14ac:dyDescent="0.25">
      <c r="A504" s="2"/>
      <c r="B504" s="2"/>
      <c r="C504" s="2"/>
      <c r="D504" s="2"/>
      <c r="E504" s="2"/>
      <c r="F504" s="2"/>
      <c r="G504" s="2"/>
      <c r="H504" s="2"/>
      <c r="I504" s="2"/>
      <c r="J504" s="2"/>
      <c r="K504" s="2"/>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26"/>
      <c r="DX504" s="26"/>
      <c r="DY504" s="26"/>
      <c r="DZ504" s="26"/>
      <c r="EA504" s="26"/>
      <c r="EB504" s="26"/>
      <c r="EC504" s="26"/>
      <c r="ED504" s="26"/>
      <c r="EE504" s="26"/>
      <c r="EF504" s="26"/>
      <c r="EG504" s="26"/>
      <c r="EH504" s="26"/>
      <c r="EI504" s="26"/>
      <c r="EJ504" s="26"/>
      <c r="EK504" s="26"/>
      <c r="EL504" s="26"/>
      <c r="EM504" s="26"/>
    </row>
    <row r="505" spans="1:143" x14ac:dyDescent="0.25">
      <c r="A505" s="2"/>
      <c r="B505" s="2"/>
      <c r="C505" s="2"/>
      <c r="D505" s="2"/>
      <c r="E505" s="2"/>
      <c r="F505" s="2"/>
      <c r="G505" s="2"/>
      <c r="H505" s="2"/>
      <c r="I505" s="2"/>
      <c r="J505" s="2"/>
      <c r="K505" s="2"/>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26"/>
      <c r="DX505" s="26"/>
      <c r="DY505" s="26"/>
      <c r="DZ505" s="26"/>
      <c r="EA505" s="26"/>
      <c r="EB505" s="26"/>
      <c r="EC505" s="26"/>
      <c r="ED505" s="26"/>
      <c r="EE505" s="26"/>
      <c r="EF505" s="26"/>
      <c r="EG505" s="26"/>
      <c r="EH505" s="26"/>
      <c r="EI505" s="26"/>
      <c r="EJ505" s="26"/>
      <c r="EK505" s="26"/>
      <c r="EL505" s="26"/>
      <c r="EM505" s="26"/>
    </row>
    <row r="506" spans="1:143" x14ac:dyDescent="0.25">
      <c r="A506" s="2"/>
      <c r="B506" s="2"/>
      <c r="C506" s="2"/>
      <c r="D506" s="2"/>
      <c r="E506" s="2"/>
      <c r="F506" s="2"/>
      <c r="G506" s="2"/>
      <c r="H506" s="2"/>
      <c r="I506" s="2"/>
      <c r="J506" s="2"/>
      <c r="K506" s="2"/>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26"/>
      <c r="DX506" s="26"/>
      <c r="DY506" s="26"/>
      <c r="DZ506" s="26"/>
      <c r="EA506" s="26"/>
      <c r="EB506" s="26"/>
      <c r="EC506" s="26"/>
      <c r="ED506" s="26"/>
      <c r="EE506" s="26"/>
      <c r="EF506" s="26"/>
      <c r="EG506" s="26"/>
      <c r="EH506" s="26"/>
      <c r="EI506" s="26"/>
      <c r="EJ506" s="26"/>
      <c r="EK506" s="26"/>
      <c r="EL506" s="26"/>
      <c r="EM506" s="26"/>
    </row>
    <row r="507" spans="1:143" x14ac:dyDescent="0.25">
      <c r="A507" s="2"/>
      <c r="B507" s="2"/>
      <c r="C507" s="2"/>
      <c r="D507" s="2"/>
      <c r="E507" s="2"/>
      <c r="F507" s="2"/>
      <c r="G507" s="2"/>
      <c r="H507" s="2"/>
      <c r="I507" s="2"/>
      <c r="J507" s="2"/>
      <c r="K507" s="2"/>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c r="EE507" s="26"/>
      <c r="EF507" s="26"/>
      <c r="EG507" s="26"/>
      <c r="EH507" s="26"/>
      <c r="EI507" s="26"/>
      <c r="EJ507" s="26"/>
      <c r="EK507" s="26"/>
      <c r="EL507" s="26"/>
      <c r="EM507" s="26"/>
    </row>
    <row r="508" spans="1:143" x14ac:dyDescent="0.25">
      <c r="A508" s="2"/>
      <c r="B508" s="2"/>
      <c r="C508" s="2"/>
      <c r="D508" s="2"/>
      <c r="E508" s="2"/>
      <c r="F508" s="2"/>
      <c r="G508" s="2"/>
      <c r="H508" s="2"/>
      <c r="I508" s="2"/>
      <c r="J508" s="2"/>
      <c r="K508" s="2"/>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26"/>
      <c r="DX508" s="26"/>
      <c r="DY508" s="26"/>
      <c r="DZ508" s="26"/>
      <c r="EA508" s="26"/>
      <c r="EB508" s="26"/>
      <c r="EC508" s="26"/>
      <c r="ED508" s="26"/>
      <c r="EE508" s="26"/>
      <c r="EF508" s="26"/>
      <c r="EG508" s="26"/>
      <c r="EH508" s="26"/>
      <c r="EI508" s="26"/>
      <c r="EJ508" s="26"/>
      <c r="EK508" s="26"/>
      <c r="EL508" s="26"/>
      <c r="EM508" s="26"/>
    </row>
    <row r="509" spans="1:143" x14ac:dyDescent="0.25">
      <c r="A509" s="2"/>
      <c r="B509" s="2"/>
      <c r="C509" s="2"/>
      <c r="D509" s="2"/>
      <c r="E509" s="2"/>
      <c r="F509" s="2"/>
      <c r="G509" s="2"/>
      <c r="H509" s="2"/>
      <c r="I509" s="2"/>
      <c r="J509" s="2"/>
      <c r="K509" s="2"/>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26"/>
      <c r="DX509" s="26"/>
      <c r="DY509" s="26"/>
      <c r="DZ509" s="26"/>
      <c r="EA509" s="26"/>
      <c r="EB509" s="26"/>
      <c r="EC509" s="26"/>
      <c r="ED509" s="26"/>
      <c r="EE509" s="26"/>
      <c r="EF509" s="26"/>
      <c r="EG509" s="26"/>
      <c r="EH509" s="26"/>
      <c r="EI509" s="26"/>
      <c r="EJ509" s="26"/>
      <c r="EK509" s="26"/>
      <c r="EL509" s="26"/>
      <c r="EM509" s="26"/>
    </row>
    <row r="510" spans="1:143" x14ac:dyDescent="0.25">
      <c r="A510" s="2"/>
      <c r="B510" s="2"/>
      <c r="C510" s="2"/>
      <c r="D510" s="2"/>
      <c r="E510" s="2"/>
      <c r="F510" s="2"/>
      <c r="G510" s="2"/>
      <c r="H510" s="2"/>
      <c r="I510" s="2"/>
      <c r="J510" s="2"/>
      <c r="K510" s="2"/>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row>
    <row r="511" spans="1:143" x14ac:dyDescent="0.25">
      <c r="A511" s="2"/>
      <c r="B511" s="2"/>
      <c r="C511" s="2"/>
      <c r="D511" s="2"/>
      <c r="E511" s="2"/>
      <c r="F511" s="2"/>
      <c r="G511" s="2"/>
      <c r="H511" s="2"/>
      <c r="I511" s="2"/>
      <c r="J511" s="2"/>
      <c r="K511" s="2"/>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26"/>
      <c r="DX511" s="26"/>
      <c r="DY511" s="26"/>
      <c r="DZ511" s="26"/>
      <c r="EA511" s="26"/>
      <c r="EB511" s="26"/>
      <c r="EC511" s="26"/>
      <c r="ED511" s="26"/>
      <c r="EE511" s="26"/>
      <c r="EF511" s="26"/>
      <c r="EG511" s="26"/>
      <c r="EH511" s="26"/>
      <c r="EI511" s="26"/>
      <c r="EJ511" s="26"/>
      <c r="EK511" s="26"/>
      <c r="EL511" s="26"/>
      <c r="EM511" s="26"/>
    </row>
    <row r="512" spans="1:143" x14ac:dyDescent="0.25">
      <c r="A512" s="2"/>
      <c r="B512" s="2"/>
      <c r="C512" s="2"/>
      <c r="D512" s="2"/>
      <c r="E512" s="2"/>
      <c r="F512" s="2"/>
      <c r="G512" s="2"/>
      <c r="H512" s="2"/>
      <c r="I512" s="2"/>
      <c r="J512" s="2"/>
      <c r="K512" s="2"/>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26"/>
      <c r="DX512" s="26"/>
      <c r="DY512" s="26"/>
      <c r="DZ512" s="26"/>
      <c r="EA512" s="26"/>
      <c r="EB512" s="26"/>
      <c r="EC512" s="26"/>
      <c r="ED512" s="26"/>
      <c r="EE512" s="26"/>
      <c r="EF512" s="26"/>
      <c r="EG512" s="26"/>
      <c r="EH512" s="26"/>
      <c r="EI512" s="26"/>
      <c r="EJ512" s="26"/>
      <c r="EK512" s="26"/>
      <c r="EL512" s="26"/>
      <c r="EM512" s="26"/>
    </row>
    <row r="513" spans="1:143" x14ac:dyDescent="0.25">
      <c r="A513" s="2"/>
      <c r="B513" s="2"/>
      <c r="C513" s="2"/>
      <c r="D513" s="2"/>
      <c r="E513" s="2"/>
      <c r="F513" s="2"/>
      <c r="G513" s="2"/>
      <c r="H513" s="2"/>
      <c r="I513" s="2"/>
      <c r="J513" s="2"/>
      <c r="K513" s="2"/>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26"/>
      <c r="DX513" s="26"/>
      <c r="DY513" s="26"/>
      <c r="DZ513" s="26"/>
      <c r="EA513" s="26"/>
      <c r="EB513" s="26"/>
      <c r="EC513" s="26"/>
      <c r="ED513" s="26"/>
      <c r="EE513" s="26"/>
      <c r="EF513" s="26"/>
      <c r="EG513" s="26"/>
      <c r="EH513" s="26"/>
      <c r="EI513" s="26"/>
      <c r="EJ513" s="26"/>
      <c r="EK513" s="26"/>
      <c r="EL513" s="26"/>
      <c r="EM513" s="26"/>
    </row>
    <row r="514" spans="1:143" x14ac:dyDescent="0.25">
      <c r="A514" s="2"/>
      <c r="B514" s="2"/>
      <c r="C514" s="2"/>
      <c r="D514" s="2"/>
      <c r="E514" s="2"/>
      <c r="F514" s="2"/>
      <c r="G514" s="2"/>
      <c r="H514" s="2"/>
      <c r="I514" s="2"/>
      <c r="J514" s="2"/>
      <c r="K514" s="2"/>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26"/>
      <c r="DX514" s="26"/>
      <c r="DY514" s="26"/>
      <c r="DZ514" s="26"/>
      <c r="EA514" s="26"/>
      <c r="EB514" s="26"/>
      <c r="EC514" s="26"/>
      <c r="ED514" s="26"/>
      <c r="EE514" s="26"/>
      <c r="EF514" s="26"/>
      <c r="EG514" s="26"/>
      <c r="EH514" s="26"/>
      <c r="EI514" s="26"/>
      <c r="EJ514" s="26"/>
      <c r="EK514" s="26"/>
      <c r="EL514" s="26"/>
      <c r="EM514" s="26"/>
    </row>
    <row r="515" spans="1:143" x14ac:dyDescent="0.25">
      <c r="A515" s="2"/>
      <c r="B515" s="2"/>
      <c r="C515" s="2"/>
      <c r="D515" s="2"/>
      <c r="E515" s="2"/>
      <c r="F515" s="2"/>
      <c r="G515" s="2"/>
      <c r="H515" s="2"/>
      <c r="I515" s="2"/>
      <c r="J515" s="2"/>
      <c r="K515" s="2"/>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26"/>
      <c r="DX515" s="26"/>
      <c r="DY515" s="26"/>
      <c r="DZ515" s="26"/>
      <c r="EA515" s="26"/>
      <c r="EB515" s="26"/>
      <c r="EC515" s="26"/>
      <c r="ED515" s="26"/>
      <c r="EE515" s="26"/>
      <c r="EF515" s="26"/>
      <c r="EG515" s="26"/>
      <c r="EH515" s="26"/>
      <c r="EI515" s="26"/>
      <c r="EJ515" s="26"/>
      <c r="EK515" s="26"/>
      <c r="EL515" s="26"/>
      <c r="EM515" s="26"/>
    </row>
    <row r="516" spans="1:143" x14ac:dyDescent="0.25">
      <c r="A516" s="2"/>
      <c r="B516" s="2"/>
      <c r="C516" s="2"/>
      <c r="D516" s="2"/>
      <c r="E516" s="2"/>
      <c r="F516" s="2"/>
      <c r="G516" s="2"/>
      <c r="H516" s="2"/>
      <c r="I516" s="2"/>
      <c r="J516" s="2"/>
      <c r="K516" s="2"/>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26"/>
      <c r="DX516" s="26"/>
      <c r="DY516" s="26"/>
      <c r="DZ516" s="26"/>
      <c r="EA516" s="26"/>
      <c r="EB516" s="26"/>
      <c r="EC516" s="26"/>
      <c r="ED516" s="26"/>
      <c r="EE516" s="26"/>
      <c r="EF516" s="26"/>
      <c r="EG516" s="26"/>
      <c r="EH516" s="26"/>
      <c r="EI516" s="26"/>
      <c r="EJ516" s="26"/>
      <c r="EK516" s="26"/>
      <c r="EL516" s="26"/>
      <c r="EM516" s="26"/>
    </row>
    <row r="517" spans="1:143" x14ac:dyDescent="0.25">
      <c r="A517" s="2"/>
      <c r="B517" s="2"/>
      <c r="C517" s="2"/>
      <c r="D517" s="2"/>
      <c r="E517" s="2"/>
      <c r="F517" s="2"/>
      <c r="G517" s="2"/>
      <c r="H517" s="2"/>
      <c r="I517" s="2"/>
      <c r="J517" s="2"/>
      <c r="K517" s="2"/>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26"/>
      <c r="DX517" s="26"/>
      <c r="DY517" s="26"/>
      <c r="DZ517" s="26"/>
      <c r="EA517" s="26"/>
      <c r="EB517" s="26"/>
      <c r="EC517" s="26"/>
      <c r="ED517" s="26"/>
      <c r="EE517" s="26"/>
      <c r="EF517" s="26"/>
      <c r="EG517" s="26"/>
      <c r="EH517" s="26"/>
      <c r="EI517" s="26"/>
      <c r="EJ517" s="26"/>
      <c r="EK517" s="26"/>
      <c r="EL517" s="26"/>
      <c r="EM517" s="26"/>
    </row>
    <row r="518" spans="1:143" x14ac:dyDescent="0.25">
      <c r="A518" s="2"/>
      <c r="B518" s="2"/>
      <c r="C518" s="2"/>
      <c r="D518" s="2"/>
      <c r="E518" s="2"/>
      <c r="F518" s="2"/>
      <c r="G518" s="2"/>
      <c r="H518" s="2"/>
      <c r="I518" s="2"/>
      <c r="J518" s="2"/>
      <c r="K518" s="2"/>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c r="EE518" s="26"/>
      <c r="EF518" s="26"/>
      <c r="EG518" s="26"/>
      <c r="EH518" s="26"/>
      <c r="EI518" s="26"/>
      <c r="EJ518" s="26"/>
      <c r="EK518" s="26"/>
      <c r="EL518" s="26"/>
      <c r="EM518" s="26"/>
    </row>
    <row r="519" spans="1:143" x14ac:dyDescent="0.25">
      <c r="A519" s="2"/>
      <c r="B519" s="2"/>
      <c r="C519" s="2"/>
      <c r="D519" s="2"/>
      <c r="E519" s="2"/>
      <c r="F519" s="2"/>
      <c r="G519" s="2"/>
      <c r="H519" s="2"/>
      <c r="I519" s="2"/>
      <c r="J519" s="2"/>
      <c r="K519" s="2"/>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26"/>
      <c r="DX519" s="26"/>
      <c r="DY519" s="26"/>
      <c r="DZ519" s="26"/>
      <c r="EA519" s="26"/>
      <c r="EB519" s="26"/>
      <c r="EC519" s="26"/>
      <c r="ED519" s="26"/>
      <c r="EE519" s="26"/>
      <c r="EF519" s="26"/>
      <c r="EG519" s="26"/>
      <c r="EH519" s="26"/>
      <c r="EI519" s="26"/>
      <c r="EJ519" s="26"/>
      <c r="EK519" s="26"/>
      <c r="EL519" s="26"/>
      <c r="EM519" s="26"/>
    </row>
    <row r="520" spans="1:143" x14ac:dyDescent="0.25">
      <c r="A520" s="2"/>
      <c r="B520" s="2"/>
      <c r="C520" s="2"/>
      <c r="D520" s="2"/>
      <c r="E520" s="2"/>
      <c r="F520" s="2"/>
      <c r="G520" s="2"/>
      <c r="H520" s="2"/>
      <c r="I520" s="2"/>
      <c r="J520" s="2"/>
      <c r="K520" s="2"/>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26"/>
      <c r="DX520" s="26"/>
      <c r="DY520" s="26"/>
      <c r="DZ520" s="26"/>
      <c r="EA520" s="26"/>
      <c r="EB520" s="26"/>
      <c r="EC520" s="26"/>
      <c r="ED520" s="26"/>
      <c r="EE520" s="26"/>
      <c r="EF520" s="26"/>
      <c r="EG520" s="26"/>
      <c r="EH520" s="26"/>
      <c r="EI520" s="26"/>
      <c r="EJ520" s="26"/>
      <c r="EK520" s="26"/>
      <c r="EL520" s="26"/>
      <c r="EM520" s="26"/>
    </row>
    <row r="521" spans="1:143" x14ac:dyDescent="0.25">
      <c r="A521" s="2"/>
      <c r="B521" s="2"/>
      <c r="C521" s="2"/>
      <c r="D521" s="2"/>
      <c r="E521" s="2"/>
      <c r="F521" s="2"/>
      <c r="G521" s="2"/>
      <c r="H521" s="2"/>
      <c r="I521" s="2"/>
      <c r="J521" s="2"/>
      <c r="K521" s="2"/>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26"/>
      <c r="DX521" s="26"/>
      <c r="DY521" s="26"/>
      <c r="DZ521" s="26"/>
      <c r="EA521" s="26"/>
      <c r="EB521" s="26"/>
      <c r="EC521" s="26"/>
      <c r="ED521" s="26"/>
      <c r="EE521" s="26"/>
      <c r="EF521" s="26"/>
      <c r="EG521" s="26"/>
      <c r="EH521" s="26"/>
      <c r="EI521" s="26"/>
      <c r="EJ521" s="26"/>
      <c r="EK521" s="26"/>
      <c r="EL521" s="26"/>
      <c r="EM521" s="26"/>
    </row>
    <row r="522" spans="1:143" x14ac:dyDescent="0.25">
      <c r="A522" s="2"/>
      <c r="B522" s="2"/>
      <c r="C522" s="2"/>
      <c r="D522" s="2"/>
      <c r="E522" s="2"/>
      <c r="F522" s="2"/>
      <c r="G522" s="2"/>
      <c r="H522" s="2"/>
      <c r="I522" s="2"/>
      <c r="J522" s="2"/>
      <c r="K522" s="2"/>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26"/>
      <c r="DX522" s="26"/>
      <c r="DY522" s="26"/>
      <c r="DZ522" s="26"/>
      <c r="EA522" s="26"/>
      <c r="EB522" s="26"/>
      <c r="EC522" s="26"/>
      <c r="ED522" s="26"/>
      <c r="EE522" s="26"/>
      <c r="EF522" s="26"/>
      <c r="EG522" s="26"/>
      <c r="EH522" s="26"/>
      <c r="EI522" s="26"/>
      <c r="EJ522" s="26"/>
      <c r="EK522" s="26"/>
      <c r="EL522" s="26"/>
      <c r="EM522" s="26"/>
    </row>
    <row r="523" spans="1:143" x14ac:dyDescent="0.25">
      <c r="A523" s="2"/>
      <c r="B523" s="2"/>
      <c r="C523" s="2"/>
      <c r="D523" s="2"/>
      <c r="E523" s="2"/>
      <c r="F523" s="2"/>
      <c r="G523" s="2"/>
      <c r="H523" s="2"/>
      <c r="I523" s="2"/>
      <c r="J523" s="2"/>
      <c r="K523" s="2"/>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26"/>
      <c r="DX523" s="26"/>
      <c r="DY523" s="26"/>
      <c r="DZ523" s="26"/>
      <c r="EA523" s="26"/>
      <c r="EB523" s="26"/>
      <c r="EC523" s="26"/>
      <c r="ED523" s="26"/>
      <c r="EE523" s="26"/>
      <c r="EF523" s="26"/>
      <c r="EG523" s="26"/>
      <c r="EH523" s="26"/>
      <c r="EI523" s="26"/>
      <c r="EJ523" s="26"/>
      <c r="EK523" s="26"/>
      <c r="EL523" s="26"/>
      <c r="EM523" s="26"/>
    </row>
    <row r="524" spans="1:143" x14ac:dyDescent="0.25">
      <c r="A524" s="2"/>
      <c r="B524" s="2"/>
      <c r="C524" s="2"/>
      <c r="D524" s="2"/>
      <c r="E524" s="2"/>
      <c r="F524" s="2"/>
      <c r="G524" s="2"/>
      <c r="H524" s="2"/>
      <c r="I524" s="2"/>
      <c r="J524" s="2"/>
      <c r="K524" s="2"/>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26"/>
      <c r="DX524" s="26"/>
      <c r="DY524" s="26"/>
      <c r="DZ524" s="26"/>
      <c r="EA524" s="26"/>
      <c r="EB524" s="26"/>
      <c r="EC524" s="26"/>
      <c r="ED524" s="26"/>
      <c r="EE524" s="26"/>
      <c r="EF524" s="26"/>
      <c r="EG524" s="26"/>
      <c r="EH524" s="26"/>
      <c r="EI524" s="26"/>
      <c r="EJ524" s="26"/>
      <c r="EK524" s="26"/>
      <c r="EL524" s="26"/>
      <c r="EM524" s="26"/>
    </row>
    <row r="525" spans="1:143" x14ac:dyDescent="0.25">
      <c r="A525" s="2"/>
      <c r="B525" s="2"/>
      <c r="C525" s="2"/>
      <c r="D525" s="2"/>
      <c r="E525" s="2"/>
      <c r="F525" s="2"/>
      <c r="G525" s="2"/>
      <c r="H525" s="2"/>
      <c r="I525" s="2"/>
      <c r="J525" s="2"/>
      <c r="K525" s="2"/>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26"/>
      <c r="DX525" s="26"/>
      <c r="DY525" s="26"/>
      <c r="DZ525" s="26"/>
      <c r="EA525" s="26"/>
      <c r="EB525" s="26"/>
      <c r="EC525" s="26"/>
      <c r="ED525" s="26"/>
      <c r="EE525" s="26"/>
      <c r="EF525" s="26"/>
      <c r="EG525" s="26"/>
      <c r="EH525" s="26"/>
      <c r="EI525" s="26"/>
      <c r="EJ525" s="26"/>
      <c r="EK525" s="26"/>
      <c r="EL525" s="26"/>
      <c r="EM525" s="26"/>
    </row>
    <row r="526" spans="1:143" x14ac:dyDescent="0.25">
      <c r="A526" s="2"/>
      <c r="B526" s="2"/>
      <c r="C526" s="2"/>
      <c r="D526" s="2"/>
      <c r="E526" s="2"/>
      <c r="F526" s="2"/>
      <c r="G526" s="2"/>
      <c r="H526" s="2"/>
      <c r="I526" s="2"/>
      <c r="J526" s="2"/>
      <c r="K526" s="2"/>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26"/>
      <c r="DX526" s="26"/>
      <c r="DY526" s="26"/>
      <c r="DZ526" s="26"/>
      <c r="EA526" s="26"/>
      <c r="EB526" s="26"/>
      <c r="EC526" s="26"/>
      <c r="ED526" s="26"/>
      <c r="EE526" s="26"/>
      <c r="EF526" s="26"/>
      <c r="EG526" s="26"/>
      <c r="EH526" s="26"/>
      <c r="EI526" s="26"/>
      <c r="EJ526" s="26"/>
      <c r="EK526" s="26"/>
      <c r="EL526" s="26"/>
      <c r="EM526" s="26"/>
    </row>
    <row r="527" spans="1:143" x14ac:dyDescent="0.25">
      <c r="A527" s="2"/>
      <c r="B527" s="2"/>
      <c r="C527" s="2"/>
      <c r="D527" s="2"/>
      <c r="E527" s="2"/>
      <c r="F527" s="2"/>
      <c r="G527" s="2"/>
      <c r="H527" s="2"/>
      <c r="I527" s="2"/>
      <c r="J527" s="2"/>
      <c r="K527" s="2"/>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26"/>
      <c r="DX527" s="26"/>
      <c r="DY527" s="26"/>
      <c r="DZ527" s="26"/>
      <c r="EA527" s="26"/>
      <c r="EB527" s="26"/>
      <c r="EC527" s="26"/>
      <c r="ED527" s="26"/>
      <c r="EE527" s="26"/>
      <c r="EF527" s="26"/>
      <c r="EG527" s="26"/>
      <c r="EH527" s="26"/>
      <c r="EI527" s="26"/>
      <c r="EJ527" s="26"/>
      <c r="EK527" s="26"/>
      <c r="EL527" s="26"/>
      <c r="EM527" s="26"/>
    </row>
    <row r="528" spans="1:143" x14ac:dyDescent="0.25">
      <c r="A528" s="2"/>
      <c r="B528" s="2"/>
      <c r="C528" s="2"/>
      <c r="D528" s="2"/>
      <c r="E528" s="2"/>
      <c r="F528" s="2"/>
      <c r="G528" s="2"/>
      <c r="H528" s="2"/>
      <c r="I528" s="2"/>
      <c r="J528" s="2"/>
      <c r="K528" s="2"/>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26"/>
      <c r="DX528" s="26"/>
      <c r="DY528" s="26"/>
      <c r="DZ528" s="26"/>
      <c r="EA528" s="26"/>
      <c r="EB528" s="26"/>
      <c r="EC528" s="26"/>
      <c r="ED528" s="26"/>
      <c r="EE528" s="26"/>
      <c r="EF528" s="26"/>
      <c r="EG528" s="26"/>
      <c r="EH528" s="26"/>
      <c r="EI528" s="26"/>
      <c r="EJ528" s="26"/>
      <c r="EK528" s="26"/>
      <c r="EL528" s="26"/>
      <c r="EM528" s="26"/>
    </row>
    <row r="529" spans="1:143" x14ac:dyDescent="0.25">
      <c r="A529" s="2"/>
      <c r="B529" s="2"/>
      <c r="C529" s="2"/>
      <c r="D529" s="2"/>
      <c r="E529" s="2"/>
      <c r="F529" s="2"/>
      <c r="G529" s="2"/>
      <c r="H529" s="2"/>
      <c r="I529" s="2"/>
      <c r="J529" s="2"/>
      <c r="K529" s="2"/>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26"/>
      <c r="DX529" s="26"/>
      <c r="DY529" s="26"/>
      <c r="DZ529" s="26"/>
      <c r="EA529" s="26"/>
      <c r="EB529" s="26"/>
      <c r="EC529" s="26"/>
      <c r="ED529" s="26"/>
      <c r="EE529" s="26"/>
      <c r="EF529" s="26"/>
      <c r="EG529" s="26"/>
      <c r="EH529" s="26"/>
      <c r="EI529" s="26"/>
      <c r="EJ529" s="26"/>
      <c r="EK529" s="26"/>
      <c r="EL529" s="26"/>
      <c r="EM529" s="26"/>
    </row>
    <row r="530" spans="1:143" x14ac:dyDescent="0.25">
      <c r="A530" s="2"/>
      <c r="B530" s="2"/>
      <c r="C530" s="2"/>
      <c r="D530" s="2"/>
      <c r="E530" s="2"/>
      <c r="F530" s="2"/>
      <c r="G530" s="2"/>
      <c r="H530" s="2"/>
      <c r="I530" s="2"/>
      <c r="J530" s="2"/>
      <c r="K530" s="2"/>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26"/>
      <c r="DX530" s="26"/>
      <c r="DY530" s="26"/>
      <c r="DZ530" s="26"/>
      <c r="EA530" s="26"/>
      <c r="EB530" s="26"/>
      <c r="EC530" s="26"/>
      <c r="ED530" s="26"/>
      <c r="EE530" s="26"/>
      <c r="EF530" s="26"/>
      <c r="EG530" s="26"/>
      <c r="EH530" s="26"/>
      <c r="EI530" s="26"/>
      <c r="EJ530" s="26"/>
      <c r="EK530" s="26"/>
      <c r="EL530" s="26"/>
      <c r="EM530" s="26"/>
    </row>
    <row r="531" spans="1:143" x14ac:dyDescent="0.25">
      <c r="A531" s="2"/>
      <c r="B531" s="2"/>
      <c r="C531" s="2"/>
      <c r="D531" s="2"/>
      <c r="E531" s="2"/>
      <c r="F531" s="2"/>
      <c r="G531" s="2"/>
      <c r="H531" s="2"/>
      <c r="I531" s="2"/>
      <c r="J531" s="2"/>
      <c r="K531" s="2"/>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26"/>
      <c r="DX531" s="26"/>
      <c r="DY531" s="26"/>
      <c r="DZ531" s="26"/>
      <c r="EA531" s="26"/>
      <c r="EB531" s="26"/>
      <c r="EC531" s="26"/>
      <c r="ED531" s="26"/>
      <c r="EE531" s="26"/>
      <c r="EF531" s="26"/>
      <c r="EG531" s="26"/>
      <c r="EH531" s="26"/>
      <c r="EI531" s="26"/>
      <c r="EJ531" s="26"/>
      <c r="EK531" s="26"/>
      <c r="EL531" s="26"/>
      <c r="EM531" s="26"/>
    </row>
    <row r="532" spans="1:143" x14ac:dyDescent="0.25">
      <c r="A532" s="2"/>
      <c r="B532" s="2"/>
      <c r="C532" s="2"/>
      <c r="D532" s="2"/>
      <c r="E532" s="2"/>
      <c r="F532" s="2"/>
      <c r="G532" s="2"/>
      <c r="H532" s="2"/>
      <c r="I532" s="2"/>
      <c r="J532" s="2"/>
      <c r="K532" s="2"/>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26"/>
      <c r="DX532" s="26"/>
      <c r="DY532" s="26"/>
      <c r="DZ532" s="26"/>
      <c r="EA532" s="26"/>
      <c r="EB532" s="26"/>
      <c r="EC532" s="26"/>
      <c r="ED532" s="26"/>
      <c r="EE532" s="26"/>
      <c r="EF532" s="26"/>
      <c r="EG532" s="26"/>
      <c r="EH532" s="26"/>
      <c r="EI532" s="26"/>
      <c r="EJ532" s="26"/>
      <c r="EK532" s="26"/>
      <c r="EL532" s="26"/>
      <c r="EM532" s="26"/>
    </row>
    <row r="533" spans="1:143" x14ac:dyDescent="0.25">
      <c r="A533" s="2"/>
      <c r="B533" s="2"/>
      <c r="C533" s="2"/>
      <c r="D533" s="2"/>
      <c r="E533" s="2"/>
      <c r="F533" s="2"/>
      <c r="G533" s="2"/>
      <c r="H533" s="2"/>
      <c r="I533" s="2"/>
      <c r="J533" s="2"/>
      <c r="K533" s="2"/>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row>
    <row r="534" spans="1:143" x14ac:dyDescent="0.25">
      <c r="A534" s="2"/>
      <c r="B534" s="2"/>
      <c r="C534" s="2"/>
      <c r="D534" s="2"/>
      <c r="E534" s="2"/>
      <c r="F534" s="2"/>
      <c r="G534" s="2"/>
      <c r="H534" s="2"/>
      <c r="I534" s="2"/>
      <c r="J534" s="2"/>
      <c r="K534" s="2"/>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row>
    <row r="535" spans="1:143" x14ac:dyDescent="0.25">
      <c r="A535" s="2"/>
      <c r="B535" s="2"/>
      <c r="C535" s="2"/>
      <c r="D535" s="2"/>
      <c r="E535" s="2"/>
      <c r="F535" s="2"/>
      <c r="G535" s="2"/>
      <c r="H535" s="2"/>
      <c r="I535" s="2"/>
      <c r="J535" s="2"/>
      <c r="K535" s="2"/>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26"/>
      <c r="DX535" s="26"/>
      <c r="DY535" s="26"/>
      <c r="DZ535" s="26"/>
      <c r="EA535" s="26"/>
      <c r="EB535" s="26"/>
      <c r="EC535" s="26"/>
      <c r="ED535" s="26"/>
      <c r="EE535" s="26"/>
      <c r="EF535" s="26"/>
      <c r="EG535" s="26"/>
      <c r="EH535" s="26"/>
      <c r="EI535" s="26"/>
      <c r="EJ535" s="26"/>
      <c r="EK535" s="26"/>
      <c r="EL535" s="26"/>
      <c r="EM535" s="26"/>
    </row>
    <row r="536" spans="1:143" x14ac:dyDescent="0.25">
      <c r="A536" s="2"/>
      <c r="B536" s="2"/>
      <c r="C536" s="2"/>
      <c r="D536" s="2"/>
      <c r="E536" s="2"/>
      <c r="F536" s="2"/>
      <c r="G536" s="2"/>
      <c r="H536" s="2"/>
      <c r="I536" s="2"/>
      <c r="J536" s="2"/>
      <c r="K536" s="2"/>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26"/>
      <c r="DX536" s="26"/>
      <c r="DY536" s="26"/>
      <c r="DZ536" s="26"/>
      <c r="EA536" s="26"/>
      <c r="EB536" s="26"/>
      <c r="EC536" s="26"/>
      <c r="ED536" s="26"/>
      <c r="EE536" s="26"/>
      <c r="EF536" s="26"/>
      <c r="EG536" s="26"/>
      <c r="EH536" s="26"/>
      <c r="EI536" s="26"/>
      <c r="EJ536" s="26"/>
      <c r="EK536" s="26"/>
      <c r="EL536" s="26"/>
      <c r="EM536" s="26"/>
    </row>
    <row r="537" spans="1:143" x14ac:dyDescent="0.25">
      <c r="A537" s="2"/>
      <c r="B537" s="2"/>
      <c r="C537" s="2"/>
      <c r="D537" s="2"/>
      <c r="E537" s="2"/>
      <c r="F537" s="2"/>
      <c r="G537" s="2"/>
      <c r="H537" s="2"/>
      <c r="I537" s="2"/>
      <c r="J537" s="2"/>
      <c r="K537" s="2"/>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26"/>
      <c r="DX537" s="26"/>
      <c r="DY537" s="26"/>
      <c r="DZ537" s="26"/>
      <c r="EA537" s="26"/>
      <c r="EB537" s="26"/>
      <c r="EC537" s="26"/>
      <c r="ED537" s="26"/>
      <c r="EE537" s="26"/>
      <c r="EF537" s="26"/>
      <c r="EG537" s="26"/>
      <c r="EH537" s="26"/>
      <c r="EI537" s="26"/>
      <c r="EJ537" s="26"/>
      <c r="EK537" s="26"/>
      <c r="EL537" s="26"/>
      <c r="EM537" s="26"/>
    </row>
    <row r="538" spans="1:143" x14ac:dyDescent="0.25">
      <c r="A538" s="2"/>
      <c r="B538" s="2"/>
      <c r="C538" s="2"/>
      <c r="D538" s="2"/>
      <c r="E538" s="2"/>
      <c r="F538" s="2"/>
      <c r="G538" s="2"/>
      <c r="H538" s="2"/>
      <c r="I538" s="2"/>
      <c r="J538" s="2"/>
      <c r="K538" s="2"/>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26"/>
      <c r="DX538" s="26"/>
      <c r="DY538" s="26"/>
      <c r="DZ538" s="26"/>
      <c r="EA538" s="26"/>
      <c r="EB538" s="26"/>
      <c r="EC538" s="26"/>
      <c r="ED538" s="26"/>
      <c r="EE538" s="26"/>
      <c r="EF538" s="26"/>
      <c r="EG538" s="26"/>
      <c r="EH538" s="26"/>
      <c r="EI538" s="26"/>
      <c r="EJ538" s="26"/>
      <c r="EK538" s="26"/>
      <c r="EL538" s="26"/>
      <c r="EM538" s="26"/>
    </row>
    <row r="539" spans="1:143" x14ac:dyDescent="0.25">
      <c r="A539" s="2"/>
      <c r="B539" s="2"/>
      <c r="C539" s="2"/>
      <c r="D539" s="2"/>
      <c r="E539" s="2"/>
      <c r="F539" s="2"/>
      <c r="G539" s="2"/>
      <c r="H539" s="2"/>
      <c r="I539" s="2"/>
      <c r="J539" s="2"/>
      <c r="K539" s="2"/>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26"/>
      <c r="DX539" s="26"/>
      <c r="DY539" s="26"/>
      <c r="DZ539" s="26"/>
      <c r="EA539" s="26"/>
      <c r="EB539" s="26"/>
      <c r="EC539" s="26"/>
      <c r="ED539" s="26"/>
      <c r="EE539" s="26"/>
      <c r="EF539" s="26"/>
      <c r="EG539" s="26"/>
      <c r="EH539" s="26"/>
      <c r="EI539" s="26"/>
      <c r="EJ539" s="26"/>
      <c r="EK539" s="26"/>
      <c r="EL539" s="26"/>
      <c r="EM539" s="26"/>
    </row>
    <row r="540" spans="1:143" x14ac:dyDescent="0.25">
      <c r="A540" s="2"/>
      <c r="B540" s="2"/>
      <c r="C540" s="2"/>
      <c r="D540" s="2"/>
      <c r="E540" s="2"/>
      <c r="F540" s="2"/>
      <c r="G540" s="2"/>
      <c r="H540" s="2"/>
      <c r="I540" s="2"/>
      <c r="J540" s="2"/>
      <c r="K540" s="2"/>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26"/>
      <c r="DX540" s="26"/>
      <c r="DY540" s="26"/>
      <c r="DZ540" s="26"/>
      <c r="EA540" s="26"/>
      <c r="EB540" s="26"/>
      <c r="EC540" s="26"/>
      <c r="ED540" s="26"/>
      <c r="EE540" s="26"/>
      <c r="EF540" s="26"/>
      <c r="EG540" s="26"/>
      <c r="EH540" s="26"/>
      <c r="EI540" s="26"/>
      <c r="EJ540" s="26"/>
      <c r="EK540" s="26"/>
      <c r="EL540" s="26"/>
      <c r="EM540" s="26"/>
    </row>
    <row r="541" spans="1:143" x14ac:dyDescent="0.25">
      <c r="A541" s="2"/>
      <c r="B541" s="2"/>
      <c r="C541" s="2"/>
      <c r="D541" s="2"/>
      <c r="E541" s="2"/>
      <c r="F541" s="2"/>
      <c r="G541" s="2"/>
      <c r="H541" s="2"/>
      <c r="I541" s="2"/>
      <c r="J541" s="2"/>
      <c r="K541" s="2"/>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26"/>
      <c r="DX541" s="26"/>
      <c r="DY541" s="26"/>
      <c r="DZ541" s="26"/>
      <c r="EA541" s="26"/>
      <c r="EB541" s="26"/>
      <c r="EC541" s="26"/>
      <c r="ED541" s="26"/>
      <c r="EE541" s="26"/>
      <c r="EF541" s="26"/>
      <c r="EG541" s="26"/>
      <c r="EH541" s="26"/>
      <c r="EI541" s="26"/>
      <c r="EJ541" s="26"/>
      <c r="EK541" s="26"/>
      <c r="EL541" s="26"/>
      <c r="EM541" s="26"/>
    </row>
    <row r="542" spans="1:143" x14ac:dyDescent="0.25">
      <c r="A542" s="2"/>
      <c r="B542" s="2"/>
      <c r="C542" s="2"/>
      <c r="D542" s="2"/>
      <c r="E542" s="2"/>
      <c r="F542" s="2"/>
      <c r="G542" s="2"/>
      <c r="H542" s="2"/>
      <c r="I542" s="2"/>
      <c r="J542" s="2"/>
      <c r="K542" s="2"/>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26"/>
      <c r="DX542" s="26"/>
      <c r="DY542" s="26"/>
      <c r="DZ542" s="26"/>
      <c r="EA542" s="26"/>
      <c r="EB542" s="26"/>
      <c r="EC542" s="26"/>
      <c r="ED542" s="26"/>
      <c r="EE542" s="26"/>
      <c r="EF542" s="26"/>
      <c r="EG542" s="26"/>
      <c r="EH542" s="26"/>
      <c r="EI542" s="26"/>
      <c r="EJ542" s="26"/>
      <c r="EK542" s="26"/>
      <c r="EL542" s="26"/>
      <c r="EM542" s="26"/>
    </row>
    <row r="543" spans="1:143" x14ac:dyDescent="0.25">
      <c r="A543" s="2"/>
      <c r="B543" s="2"/>
      <c r="C543" s="2"/>
      <c r="D543" s="2"/>
      <c r="E543" s="2"/>
      <c r="F543" s="2"/>
      <c r="G543" s="2"/>
      <c r="H543" s="2"/>
      <c r="I543" s="2"/>
      <c r="J543" s="2"/>
      <c r="K543" s="2"/>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26"/>
      <c r="DX543" s="26"/>
      <c r="DY543" s="26"/>
      <c r="DZ543" s="26"/>
      <c r="EA543" s="26"/>
      <c r="EB543" s="26"/>
      <c r="EC543" s="26"/>
      <c r="ED543" s="26"/>
      <c r="EE543" s="26"/>
      <c r="EF543" s="26"/>
      <c r="EG543" s="26"/>
      <c r="EH543" s="26"/>
      <c r="EI543" s="26"/>
      <c r="EJ543" s="26"/>
      <c r="EK543" s="26"/>
      <c r="EL543" s="26"/>
      <c r="EM543" s="26"/>
    </row>
    <row r="544" spans="1:143" x14ac:dyDescent="0.25">
      <c r="A544" s="2"/>
      <c r="B544" s="2"/>
      <c r="C544" s="2"/>
      <c r="D544" s="2"/>
      <c r="E544" s="2"/>
      <c r="F544" s="2"/>
      <c r="G544" s="2"/>
      <c r="H544" s="2"/>
      <c r="I544" s="2"/>
      <c r="J544" s="2"/>
      <c r="K544" s="2"/>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26"/>
      <c r="DX544" s="26"/>
      <c r="DY544" s="26"/>
      <c r="DZ544" s="26"/>
      <c r="EA544" s="26"/>
      <c r="EB544" s="26"/>
      <c r="EC544" s="26"/>
      <c r="ED544" s="26"/>
      <c r="EE544" s="26"/>
      <c r="EF544" s="26"/>
      <c r="EG544" s="26"/>
      <c r="EH544" s="26"/>
      <c r="EI544" s="26"/>
      <c r="EJ544" s="26"/>
      <c r="EK544" s="26"/>
      <c r="EL544" s="26"/>
      <c r="EM544" s="26"/>
    </row>
    <row r="545" spans="1:143" x14ac:dyDescent="0.25">
      <c r="A545" s="2"/>
      <c r="B545" s="2"/>
      <c r="C545" s="2"/>
      <c r="D545" s="2"/>
      <c r="E545" s="2"/>
      <c r="F545" s="2"/>
      <c r="G545" s="2"/>
      <c r="H545" s="2"/>
      <c r="I545" s="2"/>
      <c r="J545" s="2"/>
      <c r="K545" s="2"/>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26"/>
      <c r="DX545" s="26"/>
      <c r="DY545" s="26"/>
      <c r="DZ545" s="26"/>
      <c r="EA545" s="26"/>
      <c r="EB545" s="26"/>
      <c r="EC545" s="26"/>
      <c r="ED545" s="26"/>
      <c r="EE545" s="26"/>
      <c r="EF545" s="26"/>
      <c r="EG545" s="26"/>
      <c r="EH545" s="26"/>
      <c r="EI545" s="26"/>
      <c r="EJ545" s="26"/>
      <c r="EK545" s="26"/>
      <c r="EL545" s="26"/>
      <c r="EM545" s="26"/>
    </row>
    <row r="546" spans="1:143" x14ac:dyDescent="0.25">
      <c r="A546" s="2"/>
      <c r="B546" s="2"/>
      <c r="C546" s="2"/>
      <c r="D546" s="2"/>
      <c r="E546" s="2"/>
      <c r="F546" s="2"/>
      <c r="G546" s="2"/>
      <c r="H546" s="2"/>
      <c r="I546" s="2"/>
      <c r="J546" s="2"/>
      <c r="K546" s="2"/>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26"/>
      <c r="DX546" s="26"/>
      <c r="DY546" s="26"/>
      <c r="DZ546" s="26"/>
      <c r="EA546" s="26"/>
      <c r="EB546" s="26"/>
      <c r="EC546" s="26"/>
      <c r="ED546" s="26"/>
      <c r="EE546" s="26"/>
      <c r="EF546" s="26"/>
      <c r="EG546" s="26"/>
      <c r="EH546" s="26"/>
      <c r="EI546" s="26"/>
      <c r="EJ546" s="26"/>
      <c r="EK546" s="26"/>
      <c r="EL546" s="26"/>
      <c r="EM546" s="26"/>
    </row>
    <row r="547" spans="1:143" x14ac:dyDescent="0.25">
      <c r="A547" s="2"/>
      <c r="B547" s="2"/>
      <c r="C547" s="2"/>
      <c r="D547" s="2"/>
      <c r="E547" s="2"/>
      <c r="F547" s="2"/>
      <c r="G547" s="2"/>
      <c r="H547" s="2"/>
      <c r="I547" s="2"/>
      <c r="J547" s="2"/>
      <c r="K547" s="2"/>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26"/>
      <c r="DX547" s="26"/>
      <c r="DY547" s="26"/>
      <c r="DZ547" s="26"/>
      <c r="EA547" s="26"/>
      <c r="EB547" s="26"/>
      <c r="EC547" s="26"/>
      <c r="ED547" s="26"/>
      <c r="EE547" s="26"/>
      <c r="EF547" s="26"/>
      <c r="EG547" s="26"/>
      <c r="EH547" s="26"/>
      <c r="EI547" s="26"/>
      <c r="EJ547" s="26"/>
      <c r="EK547" s="26"/>
      <c r="EL547" s="26"/>
      <c r="EM547" s="26"/>
    </row>
    <row r="548" spans="1:143" x14ac:dyDescent="0.25">
      <c r="A548" s="2"/>
      <c r="B548" s="2"/>
      <c r="C548" s="2"/>
      <c r="D548" s="2"/>
      <c r="E548" s="2"/>
      <c r="F548" s="2"/>
      <c r="G548" s="2"/>
      <c r="H548" s="2"/>
      <c r="I548" s="2"/>
      <c r="J548" s="2"/>
      <c r="K548" s="2"/>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26"/>
      <c r="DX548" s="26"/>
      <c r="DY548" s="26"/>
      <c r="DZ548" s="26"/>
      <c r="EA548" s="26"/>
      <c r="EB548" s="26"/>
      <c r="EC548" s="26"/>
      <c r="ED548" s="26"/>
      <c r="EE548" s="26"/>
      <c r="EF548" s="26"/>
      <c r="EG548" s="26"/>
      <c r="EH548" s="26"/>
      <c r="EI548" s="26"/>
      <c r="EJ548" s="26"/>
      <c r="EK548" s="26"/>
      <c r="EL548" s="26"/>
      <c r="EM548" s="26"/>
    </row>
    <row r="549" spans="1:143" x14ac:dyDescent="0.25">
      <c r="A549" s="2"/>
      <c r="B549" s="2"/>
      <c r="C549" s="2"/>
      <c r="D549" s="2"/>
      <c r="E549" s="2"/>
      <c r="F549" s="2"/>
      <c r="G549" s="2"/>
      <c r="H549" s="2"/>
      <c r="I549" s="2"/>
      <c r="J549" s="2"/>
      <c r="K549" s="2"/>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26"/>
      <c r="DX549" s="26"/>
      <c r="DY549" s="26"/>
      <c r="DZ549" s="26"/>
      <c r="EA549" s="26"/>
      <c r="EB549" s="26"/>
      <c r="EC549" s="26"/>
      <c r="ED549" s="26"/>
      <c r="EE549" s="26"/>
      <c r="EF549" s="26"/>
      <c r="EG549" s="26"/>
      <c r="EH549" s="26"/>
      <c r="EI549" s="26"/>
      <c r="EJ549" s="26"/>
      <c r="EK549" s="26"/>
      <c r="EL549" s="26"/>
      <c r="EM549" s="26"/>
    </row>
    <row r="550" spans="1:143" x14ac:dyDescent="0.25">
      <c r="A550" s="2"/>
      <c r="B550" s="2"/>
      <c r="C550" s="2"/>
      <c r="D550" s="2"/>
      <c r="E550" s="2"/>
      <c r="F550" s="2"/>
      <c r="G550" s="2"/>
      <c r="H550" s="2"/>
      <c r="I550" s="2"/>
      <c r="J550" s="2"/>
      <c r="K550" s="2"/>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row>
    <row r="551" spans="1:143" x14ac:dyDescent="0.25">
      <c r="A551" s="2"/>
      <c r="B551" s="2"/>
      <c r="C551" s="2"/>
      <c r="D551" s="2"/>
      <c r="E551" s="2"/>
      <c r="F551" s="2"/>
      <c r="G551" s="2"/>
      <c r="H551" s="2"/>
      <c r="I551" s="2"/>
      <c r="J551" s="2"/>
      <c r="K551" s="2"/>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row>
    <row r="552" spans="1:143" x14ac:dyDescent="0.25">
      <c r="A552" s="2"/>
      <c r="B552" s="2"/>
      <c r="C552" s="2"/>
      <c r="D552" s="2"/>
      <c r="E552" s="2"/>
      <c r="F552" s="2"/>
      <c r="G552" s="2"/>
      <c r="H552" s="2"/>
      <c r="I552" s="2"/>
      <c r="J552" s="2"/>
      <c r="K552" s="2"/>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row>
    <row r="553" spans="1:143" x14ac:dyDescent="0.25">
      <c r="A553" s="2"/>
      <c r="B553" s="2"/>
      <c r="C553" s="2"/>
      <c r="D553" s="2"/>
      <c r="E553" s="2"/>
      <c r="F553" s="2"/>
      <c r="G553" s="2"/>
      <c r="H553" s="2"/>
      <c r="I553" s="2"/>
      <c r="J553" s="2"/>
      <c r="K553" s="2"/>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26"/>
      <c r="DX553" s="26"/>
      <c r="DY553" s="26"/>
      <c r="DZ553" s="26"/>
      <c r="EA553" s="26"/>
      <c r="EB553" s="26"/>
      <c r="EC553" s="26"/>
      <c r="ED553" s="26"/>
      <c r="EE553" s="26"/>
      <c r="EF553" s="26"/>
      <c r="EG553" s="26"/>
      <c r="EH553" s="26"/>
      <c r="EI553" s="26"/>
      <c r="EJ553" s="26"/>
      <c r="EK553" s="26"/>
      <c r="EL553" s="26"/>
      <c r="EM553" s="26"/>
    </row>
    <row r="554" spans="1:143" x14ac:dyDescent="0.25">
      <c r="A554" s="2"/>
      <c r="B554" s="2"/>
      <c r="C554" s="2"/>
      <c r="D554" s="2"/>
      <c r="E554" s="2"/>
      <c r="F554" s="2"/>
      <c r="G554" s="2"/>
      <c r="H554" s="2"/>
      <c r="I554" s="2"/>
      <c r="J554" s="2"/>
      <c r="K554" s="2"/>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26"/>
      <c r="DX554" s="26"/>
      <c r="DY554" s="26"/>
      <c r="DZ554" s="26"/>
      <c r="EA554" s="26"/>
      <c r="EB554" s="26"/>
      <c r="EC554" s="26"/>
      <c r="ED554" s="26"/>
      <c r="EE554" s="26"/>
      <c r="EF554" s="26"/>
      <c r="EG554" s="26"/>
      <c r="EH554" s="26"/>
      <c r="EI554" s="26"/>
      <c r="EJ554" s="26"/>
      <c r="EK554" s="26"/>
      <c r="EL554" s="26"/>
      <c r="EM554" s="26"/>
    </row>
    <row r="555" spans="1:143" x14ac:dyDescent="0.25">
      <c r="A555" s="2"/>
      <c r="B555" s="2"/>
      <c r="C555" s="2"/>
      <c r="D555" s="2"/>
      <c r="E555" s="2"/>
      <c r="F555" s="2"/>
      <c r="G555" s="2"/>
      <c r="H555" s="2"/>
      <c r="I555" s="2"/>
      <c r="J555" s="2"/>
      <c r="K555" s="2"/>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26"/>
      <c r="DX555" s="26"/>
      <c r="DY555" s="26"/>
      <c r="DZ555" s="26"/>
      <c r="EA555" s="26"/>
      <c r="EB555" s="26"/>
      <c r="EC555" s="26"/>
      <c r="ED555" s="26"/>
      <c r="EE555" s="26"/>
      <c r="EF555" s="26"/>
      <c r="EG555" s="26"/>
      <c r="EH555" s="26"/>
      <c r="EI555" s="26"/>
      <c r="EJ555" s="26"/>
      <c r="EK555" s="26"/>
      <c r="EL555" s="26"/>
      <c r="EM555" s="26"/>
    </row>
    <row r="556" spans="1:143" x14ac:dyDescent="0.25">
      <c r="A556" s="2"/>
      <c r="B556" s="2"/>
      <c r="C556" s="2"/>
      <c r="D556" s="2"/>
      <c r="E556" s="2"/>
      <c r="F556" s="2"/>
      <c r="G556" s="2"/>
      <c r="H556" s="2"/>
      <c r="I556" s="2"/>
      <c r="J556" s="2"/>
      <c r="K556" s="2"/>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26"/>
      <c r="DX556" s="26"/>
      <c r="DY556" s="26"/>
      <c r="DZ556" s="26"/>
      <c r="EA556" s="26"/>
      <c r="EB556" s="26"/>
      <c r="EC556" s="26"/>
      <c r="ED556" s="26"/>
      <c r="EE556" s="26"/>
      <c r="EF556" s="26"/>
      <c r="EG556" s="26"/>
      <c r="EH556" s="26"/>
      <c r="EI556" s="26"/>
      <c r="EJ556" s="26"/>
      <c r="EK556" s="26"/>
      <c r="EL556" s="26"/>
      <c r="EM556" s="26"/>
    </row>
    <row r="557" spans="1:143" x14ac:dyDescent="0.25">
      <c r="A557" s="2"/>
      <c r="B557" s="2"/>
      <c r="C557" s="2"/>
      <c r="D557" s="2"/>
      <c r="E557" s="2"/>
      <c r="F557" s="2"/>
      <c r="G557" s="2"/>
      <c r="H557" s="2"/>
      <c r="I557" s="2"/>
      <c r="J557" s="2"/>
      <c r="K557" s="2"/>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26"/>
      <c r="DX557" s="26"/>
      <c r="DY557" s="26"/>
      <c r="DZ557" s="26"/>
      <c r="EA557" s="26"/>
      <c r="EB557" s="26"/>
      <c r="EC557" s="26"/>
      <c r="ED557" s="26"/>
      <c r="EE557" s="26"/>
      <c r="EF557" s="26"/>
      <c r="EG557" s="26"/>
      <c r="EH557" s="26"/>
      <c r="EI557" s="26"/>
      <c r="EJ557" s="26"/>
      <c r="EK557" s="26"/>
      <c r="EL557" s="26"/>
      <c r="EM557" s="26"/>
    </row>
    <row r="558" spans="1:143" x14ac:dyDescent="0.25">
      <c r="A558" s="2"/>
      <c r="B558" s="2"/>
      <c r="C558" s="2"/>
      <c r="D558" s="2"/>
      <c r="E558" s="2"/>
      <c r="F558" s="2"/>
      <c r="G558" s="2"/>
      <c r="H558" s="2"/>
      <c r="I558" s="2"/>
      <c r="J558" s="2"/>
      <c r="K558" s="2"/>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6"/>
    </row>
    <row r="559" spans="1:143" x14ac:dyDescent="0.25">
      <c r="A559" s="2"/>
      <c r="B559" s="2"/>
      <c r="C559" s="2"/>
      <c r="D559" s="2"/>
      <c r="E559" s="2"/>
      <c r="F559" s="2"/>
      <c r="G559" s="2"/>
      <c r="H559" s="2"/>
      <c r="I559" s="2"/>
      <c r="J559" s="2"/>
      <c r="K559" s="2"/>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26"/>
      <c r="DX559" s="26"/>
      <c r="DY559" s="26"/>
      <c r="DZ559" s="26"/>
      <c r="EA559" s="26"/>
      <c r="EB559" s="26"/>
      <c r="EC559" s="26"/>
      <c r="ED559" s="26"/>
      <c r="EE559" s="26"/>
      <c r="EF559" s="26"/>
      <c r="EG559" s="26"/>
      <c r="EH559" s="26"/>
      <c r="EI559" s="26"/>
      <c r="EJ559" s="26"/>
      <c r="EK559" s="26"/>
      <c r="EL559" s="26"/>
      <c r="EM559" s="26"/>
    </row>
    <row r="560" spans="1:143" x14ac:dyDescent="0.25">
      <c r="A560" s="2"/>
      <c r="B560" s="2"/>
      <c r="C560" s="2"/>
      <c r="D560" s="2"/>
      <c r="E560" s="2"/>
      <c r="F560" s="2"/>
      <c r="G560" s="2"/>
      <c r="H560" s="2"/>
      <c r="I560" s="2"/>
      <c r="J560" s="2"/>
      <c r="K560" s="2"/>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26"/>
      <c r="DX560" s="26"/>
      <c r="DY560" s="26"/>
      <c r="DZ560" s="26"/>
      <c r="EA560" s="26"/>
      <c r="EB560" s="26"/>
      <c r="EC560" s="26"/>
      <c r="ED560" s="26"/>
      <c r="EE560" s="26"/>
      <c r="EF560" s="26"/>
      <c r="EG560" s="26"/>
      <c r="EH560" s="26"/>
      <c r="EI560" s="26"/>
      <c r="EJ560" s="26"/>
      <c r="EK560" s="26"/>
      <c r="EL560" s="26"/>
      <c r="EM560" s="26"/>
    </row>
    <row r="561" spans="1:143" x14ac:dyDescent="0.25">
      <c r="A561" s="2"/>
      <c r="B561" s="2"/>
      <c r="C561" s="2"/>
      <c r="D561" s="2"/>
      <c r="E561" s="2"/>
      <c r="F561" s="2"/>
      <c r="G561" s="2"/>
      <c r="H561" s="2"/>
      <c r="I561" s="2"/>
      <c r="J561" s="2"/>
      <c r="K561" s="2"/>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26"/>
      <c r="DX561" s="26"/>
      <c r="DY561" s="26"/>
      <c r="DZ561" s="26"/>
      <c r="EA561" s="26"/>
      <c r="EB561" s="26"/>
      <c r="EC561" s="26"/>
      <c r="ED561" s="26"/>
      <c r="EE561" s="26"/>
      <c r="EF561" s="26"/>
      <c r="EG561" s="26"/>
      <c r="EH561" s="26"/>
      <c r="EI561" s="26"/>
      <c r="EJ561" s="26"/>
      <c r="EK561" s="26"/>
      <c r="EL561" s="26"/>
      <c r="EM561" s="26"/>
    </row>
    <row r="562" spans="1:143" x14ac:dyDescent="0.25">
      <c r="A562" s="2"/>
      <c r="B562" s="2"/>
      <c r="C562" s="2"/>
      <c r="D562" s="2"/>
      <c r="E562" s="2"/>
      <c r="F562" s="2"/>
      <c r="G562" s="2"/>
      <c r="H562" s="2"/>
      <c r="I562" s="2"/>
      <c r="J562" s="2"/>
      <c r="K562" s="2"/>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26"/>
      <c r="DS562" s="26"/>
      <c r="DT562" s="26"/>
      <c r="DU562" s="26"/>
      <c r="DV562" s="26"/>
      <c r="DW562" s="26"/>
      <c r="DX562" s="26"/>
      <c r="DY562" s="26"/>
      <c r="DZ562" s="26"/>
      <c r="EA562" s="26"/>
      <c r="EB562" s="26"/>
      <c r="EC562" s="26"/>
      <c r="ED562" s="26"/>
      <c r="EE562" s="26"/>
      <c r="EF562" s="26"/>
      <c r="EG562" s="26"/>
      <c r="EH562" s="26"/>
      <c r="EI562" s="26"/>
      <c r="EJ562" s="26"/>
      <c r="EK562" s="26"/>
      <c r="EL562" s="26"/>
      <c r="EM562" s="26"/>
    </row>
    <row r="563" spans="1:143" x14ac:dyDescent="0.25">
      <c r="A563" s="2"/>
      <c r="B563" s="2"/>
      <c r="C563" s="2"/>
      <c r="D563" s="2"/>
      <c r="E563" s="2"/>
      <c r="F563" s="2"/>
      <c r="G563" s="2"/>
      <c r="H563" s="2"/>
      <c r="I563" s="2"/>
      <c r="J563" s="2"/>
      <c r="K563" s="2"/>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26"/>
      <c r="DS563" s="26"/>
      <c r="DT563" s="26"/>
      <c r="DU563" s="26"/>
      <c r="DV563" s="26"/>
      <c r="DW563" s="26"/>
      <c r="DX563" s="26"/>
      <c r="DY563" s="26"/>
      <c r="DZ563" s="26"/>
      <c r="EA563" s="26"/>
      <c r="EB563" s="26"/>
      <c r="EC563" s="26"/>
      <c r="ED563" s="26"/>
      <c r="EE563" s="26"/>
      <c r="EF563" s="26"/>
      <c r="EG563" s="26"/>
      <c r="EH563" s="26"/>
      <c r="EI563" s="26"/>
      <c r="EJ563" s="26"/>
      <c r="EK563" s="26"/>
      <c r="EL563" s="26"/>
      <c r="EM563" s="26"/>
    </row>
    <row r="564" spans="1:143" x14ac:dyDescent="0.25">
      <c r="A564" s="2"/>
      <c r="B564" s="2"/>
      <c r="C564" s="2"/>
      <c r="D564" s="2"/>
      <c r="E564" s="2"/>
      <c r="F564" s="2"/>
      <c r="G564" s="2"/>
      <c r="H564" s="2"/>
      <c r="I564" s="2"/>
      <c r="J564" s="2"/>
      <c r="K564" s="2"/>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26"/>
      <c r="DX564" s="26"/>
      <c r="DY564" s="26"/>
      <c r="DZ564" s="26"/>
      <c r="EA564" s="26"/>
      <c r="EB564" s="26"/>
      <c r="EC564" s="26"/>
      <c r="ED564" s="26"/>
      <c r="EE564" s="26"/>
      <c r="EF564" s="26"/>
      <c r="EG564" s="26"/>
      <c r="EH564" s="26"/>
      <c r="EI564" s="26"/>
      <c r="EJ564" s="26"/>
      <c r="EK564" s="26"/>
      <c r="EL564" s="26"/>
      <c r="EM564" s="26"/>
    </row>
    <row r="565" spans="1:143" x14ac:dyDescent="0.25">
      <c r="A565" s="2"/>
      <c r="B565" s="2"/>
      <c r="C565" s="2"/>
      <c r="D565" s="2"/>
      <c r="E565" s="2"/>
      <c r="F565" s="2"/>
      <c r="G565" s="2"/>
      <c r="H565" s="2"/>
      <c r="I565" s="2"/>
      <c r="J565" s="2"/>
      <c r="K565" s="2"/>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26"/>
      <c r="DX565" s="26"/>
      <c r="DY565" s="26"/>
      <c r="DZ565" s="26"/>
      <c r="EA565" s="26"/>
      <c r="EB565" s="26"/>
      <c r="EC565" s="26"/>
      <c r="ED565" s="26"/>
      <c r="EE565" s="26"/>
      <c r="EF565" s="26"/>
      <c r="EG565" s="26"/>
      <c r="EH565" s="26"/>
      <c r="EI565" s="26"/>
      <c r="EJ565" s="26"/>
      <c r="EK565" s="26"/>
      <c r="EL565" s="26"/>
      <c r="EM565" s="26"/>
    </row>
    <row r="566" spans="1:143" x14ac:dyDescent="0.25">
      <c r="A566" s="2"/>
      <c r="B566" s="2"/>
      <c r="C566" s="2"/>
      <c r="D566" s="2"/>
      <c r="E566" s="2"/>
      <c r="F566" s="2"/>
      <c r="G566" s="2"/>
      <c r="H566" s="2"/>
      <c r="I566" s="2"/>
      <c r="J566" s="2"/>
      <c r="K566" s="2"/>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row>
    <row r="567" spans="1:143" x14ac:dyDescent="0.25">
      <c r="A567" s="2"/>
      <c r="B567" s="2"/>
      <c r="C567" s="2"/>
      <c r="D567" s="2"/>
      <c r="E567" s="2"/>
      <c r="F567" s="2"/>
      <c r="G567" s="2"/>
      <c r="H567" s="2"/>
      <c r="I567" s="2"/>
      <c r="J567" s="2"/>
      <c r="K567" s="2"/>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row>
    <row r="568" spans="1:143" x14ac:dyDescent="0.25">
      <c r="A568" s="2"/>
      <c r="B568" s="2"/>
      <c r="C568" s="2"/>
      <c r="D568" s="2"/>
      <c r="E568" s="2"/>
      <c r="F568" s="2"/>
      <c r="G568" s="2"/>
      <c r="H568" s="2"/>
      <c r="I568" s="2"/>
      <c r="J568" s="2"/>
      <c r="K568" s="2"/>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row>
    <row r="569" spans="1:143" x14ac:dyDescent="0.25">
      <c r="A569" s="2"/>
      <c r="B569" s="2"/>
      <c r="C569" s="2"/>
      <c r="D569" s="2"/>
      <c r="E569" s="2"/>
      <c r="F569" s="2"/>
      <c r="G569" s="2"/>
      <c r="H569" s="2"/>
      <c r="I569" s="2"/>
      <c r="J569" s="2"/>
      <c r="K569" s="2"/>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26"/>
      <c r="DX569" s="26"/>
      <c r="DY569" s="26"/>
      <c r="DZ569" s="26"/>
      <c r="EA569" s="26"/>
      <c r="EB569" s="26"/>
      <c r="EC569" s="26"/>
      <c r="ED569" s="26"/>
      <c r="EE569" s="26"/>
      <c r="EF569" s="26"/>
      <c r="EG569" s="26"/>
      <c r="EH569" s="26"/>
      <c r="EI569" s="26"/>
      <c r="EJ569" s="26"/>
      <c r="EK569" s="26"/>
      <c r="EL569" s="26"/>
      <c r="EM569" s="26"/>
    </row>
    <row r="570" spans="1:143" x14ac:dyDescent="0.25">
      <c r="A570" s="2"/>
      <c r="B570" s="2"/>
      <c r="C570" s="2"/>
      <c r="D570" s="2"/>
      <c r="E570" s="2"/>
      <c r="F570" s="2"/>
      <c r="G570" s="2"/>
      <c r="H570" s="2"/>
      <c r="I570" s="2"/>
      <c r="J570" s="2"/>
      <c r="K570" s="2"/>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26"/>
      <c r="DX570" s="26"/>
      <c r="DY570" s="26"/>
      <c r="DZ570" s="26"/>
      <c r="EA570" s="26"/>
      <c r="EB570" s="26"/>
      <c r="EC570" s="26"/>
      <c r="ED570" s="26"/>
      <c r="EE570" s="26"/>
      <c r="EF570" s="26"/>
      <c r="EG570" s="26"/>
      <c r="EH570" s="26"/>
      <c r="EI570" s="26"/>
      <c r="EJ570" s="26"/>
      <c r="EK570" s="26"/>
      <c r="EL570" s="26"/>
      <c r="EM570" s="26"/>
    </row>
    <row r="571" spans="1:143" x14ac:dyDescent="0.25">
      <c r="A571" s="2"/>
      <c r="B571" s="2"/>
      <c r="C571" s="2"/>
      <c r="D571" s="2"/>
      <c r="E571" s="2"/>
      <c r="F571" s="2"/>
      <c r="G571" s="2"/>
      <c r="H571" s="2"/>
      <c r="I571" s="2"/>
      <c r="J571" s="2"/>
      <c r="K571" s="2"/>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26"/>
      <c r="DS571" s="26"/>
      <c r="DT571" s="26"/>
      <c r="DU571" s="26"/>
      <c r="DV571" s="26"/>
      <c r="DW571" s="26"/>
      <c r="DX571" s="26"/>
      <c r="DY571" s="26"/>
      <c r="DZ571" s="26"/>
      <c r="EA571" s="26"/>
      <c r="EB571" s="26"/>
      <c r="EC571" s="26"/>
      <c r="ED571" s="26"/>
      <c r="EE571" s="26"/>
      <c r="EF571" s="26"/>
      <c r="EG571" s="26"/>
      <c r="EH571" s="26"/>
      <c r="EI571" s="26"/>
      <c r="EJ571" s="26"/>
      <c r="EK571" s="26"/>
      <c r="EL571" s="26"/>
      <c r="EM571" s="26"/>
    </row>
    <row r="572" spans="1:143" x14ac:dyDescent="0.25">
      <c r="A572" s="2"/>
      <c r="B572" s="2"/>
      <c r="C572" s="2"/>
      <c r="D572" s="2"/>
      <c r="E572" s="2"/>
      <c r="F572" s="2"/>
      <c r="G572" s="2"/>
      <c r="H572" s="2"/>
      <c r="I572" s="2"/>
      <c r="J572" s="2"/>
      <c r="K572" s="2"/>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26"/>
      <c r="DX572" s="26"/>
      <c r="DY572" s="26"/>
      <c r="DZ572" s="26"/>
      <c r="EA572" s="26"/>
      <c r="EB572" s="26"/>
      <c r="EC572" s="26"/>
      <c r="ED572" s="26"/>
      <c r="EE572" s="26"/>
      <c r="EF572" s="26"/>
      <c r="EG572" s="26"/>
      <c r="EH572" s="26"/>
      <c r="EI572" s="26"/>
      <c r="EJ572" s="26"/>
      <c r="EK572" s="26"/>
      <c r="EL572" s="26"/>
      <c r="EM572" s="26"/>
    </row>
    <row r="573" spans="1:143" x14ac:dyDescent="0.25">
      <c r="A573" s="2"/>
      <c r="B573" s="2"/>
      <c r="C573" s="2"/>
      <c r="D573" s="2"/>
      <c r="E573" s="2"/>
      <c r="F573" s="2"/>
      <c r="G573" s="2"/>
      <c r="H573" s="2"/>
      <c r="I573" s="2"/>
      <c r="J573" s="2"/>
      <c r="K573" s="2"/>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26"/>
      <c r="DX573" s="26"/>
      <c r="DY573" s="26"/>
      <c r="DZ573" s="26"/>
      <c r="EA573" s="26"/>
      <c r="EB573" s="26"/>
      <c r="EC573" s="26"/>
      <c r="ED573" s="26"/>
      <c r="EE573" s="26"/>
      <c r="EF573" s="26"/>
      <c r="EG573" s="26"/>
      <c r="EH573" s="26"/>
      <c r="EI573" s="26"/>
      <c r="EJ573" s="26"/>
      <c r="EK573" s="26"/>
      <c r="EL573" s="26"/>
      <c r="EM573" s="26"/>
    </row>
    <row r="574" spans="1:143" x14ac:dyDescent="0.25">
      <c r="A574" s="2"/>
      <c r="B574" s="2"/>
      <c r="C574" s="2"/>
      <c r="D574" s="2"/>
      <c r="E574" s="2"/>
      <c r="F574" s="2"/>
      <c r="G574" s="2"/>
      <c r="H574" s="2"/>
      <c r="I574" s="2"/>
      <c r="J574" s="2"/>
      <c r="K574" s="2"/>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row>
    <row r="575" spans="1:143" x14ac:dyDescent="0.25">
      <c r="A575" s="2"/>
      <c r="B575" s="2"/>
      <c r="C575" s="2"/>
      <c r="D575" s="2"/>
      <c r="E575" s="2"/>
      <c r="F575" s="2"/>
      <c r="G575" s="2"/>
      <c r="H575" s="2"/>
      <c r="I575" s="2"/>
      <c r="J575" s="2"/>
      <c r="K575" s="2"/>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26"/>
      <c r="DX575" s="26"/>
      <c r="DY575" s="26"/>
      <c r="DZ575" s="26"/>
      <c r="EA575" s="26"/>
      <c r="EB575" s="26"/>
      <c r="EC575" s="26"/>
      <c r="ED575" s="26"/>
      <c r="EE575" s="26"/>
      <c r="EF575" s="26"/>
      <c r="EG575" s="26"/>
      <c r="EH575" s="26"/>
      <c r="EI575" s="26"/>
      <c r="EJ575" s="26"/>
      <c r="EK575" s="26"/>
      <c r="EL575" s="26"/>
      <c r="EM575" s="26"/>
    </row>
    <row r="576" spans="1:143" x14ac:dyDescent="0.25">
      <c r="A576" s="2"/>
      <c r="B576" s="2"/>
      <c r="C576" s="2"/>
      <c r="D576" s="2"/>
      <c r="E576" s="2"/>
      <c r="F576" s="2"/>
      <c r="G576" s="2"/>
      <c r="H576" s="2"/>
      <c r="I576" s="2"/>
      <c r="J576" s="2"/>
      <c r="K576" s="2"/>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26"/>
      <c r="DX576" s="26"/>
      <c r="DY576" s="26"/>
      <c r="DZ576" s="26"/>
      <c r="EA576" s="26"/>
      <c r="EB576" s="26"/>
      <c r="EC576" s="26"/>
      <c r="ED576" s="26"/>
      <c r="EE576" s="26"/>
      <c r="EF576" s="26"/>
      <c r="EG576" s="26"/>
      <c r="EH576" s="26"/>
      <c r="EI576" s="26"/>
      <c r="EJ576" s="26"/>
      <c r="EK576" s="26"/>
      <c r="EL576" s="26"/>
      <c r="EM576" s="26"/>
    </row>
    <row r="577" spans="1:143" x14ac:dyDescent="0.25">
      <c r="A577" s="2"/>
      <c r="B577" s="2"/>
      <c r="C577" s="2"/>
      <c r="D577" s="2"/>
      <c r="E577" s="2"/>
      <c r="F577" s="2"/>
      <c r="G577" s="2"/>
      <c r="H577" s="2"/>
      <c r="I577" s="2"/>
      <c r="J577" s="2"/>
      <c r="K577" s="2"/>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row>
    <row r="578" spans="1:143" x14ac:dyDescent="0.25">
      <c r="A578" s="2"/>
      <c r="B578" s="2"/>
      <c r="C578" s="2"/>
      <c r="D578" s="2"/>
      <c r="E578" s="2"/>
      <c r="F578" s="2"/>
      <c r="G578" s="2"/>
      <c r="H578" s="2"/>
      <c r="I578" s="2"/>
      <c r="J578" s="2"/>
      <c r="K578" s="2"/>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26"/>
      <c r="DX578" s="26"/>
      <c r="DY578" s="26"/>
      <c r="DZ578" s="26"/>
      <c r="EA578" s="26"/>
      <c r="EB578" s="26"/>
      <c r="EC578" s="26"/>
      <c r="ED578" s="26"/>
      <c r="EE578" s="26"/>
      <c r="EF578" s="26"/>
      <c r="EG578" s="26"/>
      <c r="EH578" s="26"/>
      <c r="EI578" s="26"/>
      <c r="EJ578" s="26"/>
      <c r="EK578" s="26"/>
      <c r="EL578" s="26"/>
      <c r="EM578" s="26"/>
    </row>
    <row r="579" spans="1:143" x14ac:dyDescent="0.25">
      <c r="A579" s="2"/>
      <c r="B579" s="2"/>
      <c r="C579" s="2"/>
      <c r="D579" s="2"/>
      <c r="E579" s="2"/>
      <c r="F579" s="2"/>
      <c r="G579" s="2"/>
      <c r="H579" s="2"/>
      <c r="I579" s="2"/>
      <c r="J579" s="2"/>
      <c r="K579" s="2"/>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26"/>
      <c r="DX579" s="26"/>
      <c r="DY579" s="26"/>
      <c r="DZ579" s="26"/>
      <c r="EA579" s="26"/>
      <c r="EB579" s="26"/>
      <c r="EC579" s="26"/>
      <c r="ED579" s="26"/>
      <c r="EE579" s="26"/>
      <c r="EF579" s="26"/>
      <c r="EG579" s="26"/>
      <c r="EH579" s="26"/>
      <c r="EI579" s="26"/>
      <c r="EJ579" s="26"/>
      <c r="EK579" s="26"/>
      <c r="EL579" s="26"/>
      <c r="EM579" s="26"/>
    </row>
    <row r="580" spans="1:143" x14ac:dyDescent="0.25">
      <c r="A580" s="2"/>
      <c r="B580" s="2"/>
      <c r="C580" s="2"/>
      <c r="D580" s="2"/>
      <c r="E580" s="2"/>
      <c r="F580" s="2"/>
      <c r="G580" s="2"/>
      <c r="H580" s="2"/>
      <c r="I580" s="2"/>
      <c r="J580" s="2"/>
      <c r="K580" s="2"/>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26"/>
      <c r="DX580" s="26"/>
      <c r="DY580" s="26"/>
      <c r="DZ580" s="26"/>
      <c r="EA580" s="26"/>
      <c r="EB580" s="26"/>
      <c r="EC580" s="26"/>
      <c r="ED580" s="26"/>
      <c r="EE580" s="26"/>
      <c r="EF580" s="26"/>
      <c r="EG580" s="26"/>
      <c r="EH580" s="26"/>
      <c r="EI580" s="26"/>
      <c r="EJ580" s="26"/>
      <c r="EK580" s="26"/>
      <c r="EL580" s="26"/>
      <c r="EM580" s="26"/>
    </row>
    <row r="581" spans="1:143" x14ac:dyDescent="0.25">
      <c r="A581" s="2"/>
      <c r="B581" s="2"/>
      <c r="C581" s="2"/>
      <c r="D581" s="2"/>
      <c r="E581" s="2"/>
      <c r="F581" s="2"/>
      <c r="G581" s="2"/>
      <c r="H581" s="2"/>
      <c r="I581" s="2"/>
      <c r="J581" s="2"/>
      <c r="K581" s="2"/>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26"/>
      <c r="DX581" s="26"/>
      <c r="DY581" s="26"/>
      <c r="DZ581" s="26"/>
      <c r="EA581" s="26"/>
      <c r="EB581" s="26"/>
      <c r="EC581" s="26"/>
      <c r="ED581" s="26"/>
      <c r="EE581" s="26"/>
      <c r="EF581" s="26"/>
      <c r="EG581" s="26"/>
      <c r="EH581" s="26"/>
      <c r="EI581" s="26"/>
      <c r="EJ581" s="26"/>
      <c r="EK581" s="26"/>
      <c r="EL581" s="26"/>
      <c r="EM581" s="26"/>
    </row>
    <row r="582" spans="1:143" x14ac:dyDescent="0.25">
      <c r="A582" s="2"/>
      <c r="B582" s="2"/>
      <c r="C582" s="2"/>
      <c r="D582" s="2"/>
      <c r="E582" s="2"/>
      <c r="F582" s="2"/>
      <c r="G582" s="2"/>
      <c r="H582" s="2"/>
      <c r="I582" s="2"/>
      <c r="J582" s="2"/>
      <c r="K582" s="2"/>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c r="DZ582" s="26"/>
      <c r="EA582" s="26"/>
      <c r="EB582" s="26"/>
      <c r="EC582" s="26"/>
      <c r="ED582" s="26"/>
      <c r="EE582" s="26"/>
      <c r="EF582" s="26"/>
      <c r="EG582" s="26"/>
      <c r="EH582" s="26"/>
      <c r="EI582" s="26"/>
      <c r="EJ582" s="26"/>
      <c r="EK582" s="26"/>
      <c r="EL582" s="26"/>
      <c r="EM582" s="26"/>
    </row>
    <row r="583" spans="1:143" x14ac:dyDescent="0.25">
      <c r="A583" s="2"/>
      <c r="B583" s="2"/>
      <c r="C583" s="2"/>
      <c r="D583" s="2"/>
      <c r="E583" s="2"/>
      <c r="F583" s="2"/>
      <c r="G583" s="2"/>
      <c r="H583" s="2"/>
      <c r="I583" s="2"/>
      <c r="J583" s="2"/>
      <c r="K583" s="2"/>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26"/>
      <c r="DX583" s="26"/>
      <c r="DY583" s="26"/>
      <c r="DZ583" s="26"/>
      <c r="EA583" s="26"/>
      <c r="EB583" s="26"/>
      <c r="EC583" s="26"/>
      <c r="ED583" s="26"/>
      <c r="EE583" s="26"/>
      <c r="EF583" s="26"/>
      <c r="EG583" s="26"/>
      <c r="EH583" s="26"/>
      <c r="EI583" s="26"/>
      <c r="EJ583" s="26"/>
      <c r="EK583" s="26"/>
      <c r="EL583" s="26"/>
      <c r="EM583" s="26"/>
    </row>
    <row r="584" spans="1:143" x14ac:dyDescent="0.25">
      <c r="A584" s="2"/>
      <c r="B584" s="2"/>
      <c r="C584" s="2"/>
      <c r="D584" s="2"/>
      <c r="E584" s="2"/>
      <c r="F584" s="2"/>
      <c r="G584" s="2"/>
      <c r="H584" s="2"/>
      <c r="I584" s="2"/>
      <c r="J584" s="2"/>
      <c r="K584" s="2"/>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26"/>
      <c r="DX584" s="26"/>
      <c r="DY584" s="26"/>
      <c r="DZ584" s="26"/>
      <c r="EA584" s="26"/>
      <c r="EB584" s="26"/>
      <c r="EC584" s="26"/>
      <c r="ED584" s="26"/>
      <c r="EE584" s="26"/>
      <c r="EF584" s="26"/>
      <c r="EG584" s="26"/>
      <c r="EH584" s="26"/>
      <c r="EI584" s="26"/>
      <c r="EJ584" s="26"/>
      <c r="EK584" s="26"/>
      <c r="EL584" s="26"/>
      <c r="EM584" s="26"/>
    </row>
    <row r="585" spans="1:143" x14ac:dyDescent="0.25">
      <c r="A585" s="2"/>
      <c r="B585" s="2"/>
      <c r="C585" s="2"/>
      <c r="D585" s="2"/>
      <c r="E585" s="2"/>
      <c r="F585" s="2"/>
      <c r="G585" s="2"/>
      <c r="H585" s="2"/>
      <c r="I585" s="2"/>
      <c r="J585" s="2"/>
      <c r="K585" s="2"/>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26"/>
      <c r="DX585" s="26"/>
      <c r="DY585" s="26"/>
      <c r="DZ585" s="26"/>
      <c r="EA585" s="26"/>
      <c r="EB585" s="26"/>
      <c r="EC585" s="26"/>
      <c r="ED585" s="26"/>
      <c r="EE585" s="26"/>
      <c r="EF585" s="26"/>
      <c r="EG585" s="26"/>
      <c r="EH585" s="26"/>
      <c r="EI585" s="26"/>
      <c r="EJ585" s="26"/>
      <c r="EK585" s="26"/>
      <c r="EL585" s="26"/>
      <c r="EM585" s="26"/>
    </row>
    <row r="586" spans="1:143" x14ac:dyDescent="0.25">
      <c r="A586" s="2"/>
      <c r="B586" s="2"/>
      <c r="C586" s="2"/>
      <c r="D586" s="2"/>
      <c r="E586" s="2"/>
      <c r="F586" s="2"/>
      <c r="G586" s="2"/>
      <c r="H586" s="2"/>
      <c r="I586" s="2"/>
      <c r="J586" s="2"/>
      <c r="K586" s="2"/>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c r="DN586" s="26"/>
      <c r="DO586" s="26"/>
      <c r="DP586" s="26"/>
      <c r="DQ586" s="26"/>
      <c r="DR586" s="26"/>
      <c r="DS586" s="26"/>
      <c r="DT586" s="26"/>
      <c r="DU586" s="26"/>
      <c r="DV586" s="26"/>
      <c r="DW586" s="26"/>
      <c r="DX586" s="26"/>
      <c r="DY586" s="26"/>
      <c r="DZ586" s="26"/>
      <c r="EA586" s="26"/>
      <c r="EB586" s="26"/>
      <c r="EC586" s="26"/>
      <c r="ED586" s="26"/>
      <c r="EE586" s="26"/>
      <c r="EF586" s="26"/>
      <c r="EG586" s="26"/>
      <c r="EH586" s="26"/>
      <c r="EI586" s="26"/>
      <c r="EJ586" s="26"/>
      <c r="EK586" s="26"/>
      <c r="EL586" s="26"/>
      <c r="EM586" s="26"/>
    </row>
    <row r="587" spans="1:143" x14ac:dyDescent="0.25">
      <c r="A587" s="2"/>
      <c r="B587" s="2"/>
      <c r="C587" s="2"/>
      <c r="D587" s="2"/>
      <c r="E587" s="2"/>
      <c r="F587" s="2"/>
      <c r="G587" s="2"/>
      <c r="H587" s="2"/>
      <c r="I587" s="2"/>
      <c r="J587" s="2"/>
      <c r="K587" s="2"/>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26"/>
      <c r="DX587" s="26"/>
      <c r="DY587" s="26"/>
      <c r="DZ587" s="26"/>
      <c r="EA587" s="26"/>
      <c r="EB587" s="26"/>
      <c r="EC587" s="26"/>
      <c r="ED587" s="26"/>
      <c r="EE587" s="26"/>
      <c r="EF587" s="26"/>
      <c r="EG587" s="26"/>
      <c r="EH587" s="26"/>
      <c r="EI587" s="26"/>
      <c r="EJ587" s="26"/>
      <c r="EK587" s="26"/>
      <c r="EL587" s="26"/>
      <c r="EM587" s="26"/>
    </row>
    <row r="588" spans="1:143" x14ac:dyDescent="0.25">
      <c r="A588" s="2"/>
      <c r="B588" s="2"/>
      <c r="C588" s="2"/>
      <c r="D588" s="2"/>
      <c r="E588" s="2"/>
      <c r="F588" s="2"/>
      <c r="G588" s="2"/>
      <c r="H588" s="2"/>
      <c r="I588" s="2"/>
      <c r="J588" s="2"/>
      <c r="K588" s="2"/>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26"/>
      <c r="DX588" s="26"/>
      <c r="DY588" s="26"/>
      <c r="DZ588" s="26"/>
      <c r="EA588" s="26"/>
      <c r="EB588" s="26"/>
      <c r="EC588" s="26"/>
      <c r="ED588" s="26"/>
      <c r="EE588" s="26"/>
      <c r="EF588" s="26"/>
      <c r="EG588" s="26"/>
      <c r="EH588" s="26"/>
      <c r="EI588" s="26"/>
      <c r="EJ588" s="26"/>
      <c r="EK588" s="26"/>
      <c r="EL588" s="26"/>
      <c r="EM588" s="26"/>
    </row>
    <row r="589" spans="1:143" x14ac:dyDescent="0.25">
      <c r="A589" s="2"/>
      <c r="B589" s="2"/>
      <c r="C589" s="2"/>
      <c r="D589" s="2"/>
      <c r="E589" s="2"/>
      <c r="F589" s="2"/>
      <c r="G589" s="2"/>
      <c r="H589" s="2"/>
      <c r="I589" s="2"/>
      <c r="J589" s="2"/>
      <c r="K589" s="2"/>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26"/>
      <c r="DX589" s="26"/>
      <c r="DY589" s="26"/>
      <c r="DZ589" s="26"/>
      <c r="EA589" s="26"/>
      <c r="EB589" s="26"/>
      <c r="EC589" s="26"/>
      <c r="ED589" s="26"/>
      <c r="EE589" s="26"/>
      <c r="EF589" s="26"/>
      <c r="EG589" s="26"/>
      <c r="EH589" s="26"/>
      <c r="EI589" s="26"/>
      <c r="EJ589" s="26"/>
      <c r="EK589" s="26"/>
      <c r="EL589" s="26"/>
      <c r="EM589" s="26"/>
    </row>
    <row r="590" spans="1:143" x14ac:dyDescent="0.25">
      <c r="A590" s="2"/>
      <c r="B590" s="2"/>
      <c r="C590" s="2"/>
      <c r="D590" s="2"/>
      <c r="E590" s="2"/>
      <c r="F590" s="2"/>
      <c r="G590" s="2"/>
      <c r="H590" s="2"/>
      <c r="I590" s="2"/>
      <c r="J590" s="2"/>
      <c r="K590" s="2"/>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26"/>
    </row>
    <row r="591" spans="1:143" x14ac:dyDescent="0.25">
      <c r="A591" s="2"/>
      <c r="B591" s="2"/>
      <c r="C591" s="2"/>
      <c r="D591" s="2"/>
      <c r="E591" s="2"/>
      <c r="F591" s="2"/>
      <c r="G591" s="2"/>
      <c r="H591" s="2"/>
      <c r="I591" s="2"/>
      <c r="J591" s="2"/>
      <c r="K591" s="2"/>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26"/>
      <c r="DX591" s="26"/>
      <c r="DY591" s="26"/>
      <c r="DZ591" s="26"/>
      <c r="EA591" s="26"/>
      <c r="EB591" s="26"/>
      <c r="EC591" s="26"/>
      <c r="ED591" s="26"/>
      <c r="EE591" s="26"/>
      <c r="EF591" s="26"/>
      <c r="EG591" s="26"/>
      <c r="EH591" s="26"/>
      <c r="EI591" s="26"/>
      <c r="EJ591" s="26"/>
      <c r="EK591" s="26"/>
      <c r="EL591" s="26"/>
      <c r="EM591" s="26"/>
    </row>
    <row r="592" spans="1:143" x14ac:dyDescent="0.25">
      <c r="A592" s="2"/>
      <c r="B592" s="2"/>
      <c r="C592" s="2"/>
      <c r="D592" s="2"/>
      <c r="E592" s="2"/>
      <c r="F592" s="2"/>
      <c r="G592" s="2"/>
      <c r="H592" s="2"/>
      <c r="I592" s="2"/>
      <c r="J592" s="2"/>
      <c r="K592" s="2"/>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26"/>
      <c r="DX592" s="26"/>
      <c r="DY592" s="26"/>
      <c r="DZ592" s="26"/>
      <c r="EA592" s="26"/>
      <c r="EB592" s="26"/>
      <c r="EC592" s="26"/>
      <c r="ED592" s="26"/>
      <c r="EE592" s="26"/>
      <c r="EF592" s="26"/>
      <c r="EG592" s="26"/>
      <c r="EH592" s="26"/>
      <c r="EI592" s="26"/>
      <c r="EJ592" s="26"/>
      <c r="EK592" s="26"/>
      <c r="EL592" s="26"/>
      <c r="EM592" s="26"/>
    </row>
    <row r="593" spans="1:143" x14ac:dyDescent="0.25">
      <c r="A593" s="2"/>
      <c r="B593" s="2"/>
      <c r="C593" s="2"/>
      <c r="D593" s="2"/>
      <c r="E593" s="2"/>
      <c r="F593" s="2"/>
      <c r="G593" s="2"/>
      <c r="H593" s="2"/>
      <c r="I593" s="2"/>
      <c r="J593" s="2"/>
      <c r="K593" s="2"/>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26"/>
      <c r="DX593" s="26"/>
      <c r="DY593" s="26"/>
      <c r="DZ593" s="26"/>
      <c r="EA593" s="26"/>
      <c r="EB593" s="26"/>
      <c r="EC593" s="26"/>
      <c r="ED593" s="26"/>
      <c r="EE593" s="26"/>
      <c r="EF593" s="26"/>
      <c r="EG593" s="26"/>
      <c r="EH593" s="26"/>
      <c r="EI593" s="26"/>
      <c r="EJ593" s="26"/>
      <c r="EK593" s="26"/>
      <c r="EL593" s="26"/>
      <c r="EM593" s="26"/>
    </row>
    <row r="594" spans="1:143" x14ac:dyDescent="0.25">
      <c r="A594" s="2"/>
      <c r="B594" s="2"/>
      <c r="C594" s="2"/>
      <c r="D594" s="2"/>
      <c r="E594" s="2"/>
      <c r="F594" s="2"/>
      <c r="G594" s="2"/>
      <c r="H594" s="2"/>
      <c r="I594" s="2"/>
      <c r="J594" s="2"/>
      <c r="K594" s="2"/>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26"/>
      <c r="DX594" s="26"/>
      <c r="DY594" s="26"/>
      <c r="DZ594" s="26"/>
      <c r="EA594" s="26"/>
      <c r="EB594" s="26"/>
      <c r="EC594" s="26"/>
      <c r="ED594" s="26"/>
      <c r="EE594" s="26"/>
      <c r="EF594" s="26"/>
      <c r="EG594" s="26"/>
      <c r="EH594" s="26"/>
      <c r="EI594" s="26"/>
      <c r="EJ594" s="26"/>
      <c r="EK594" s="26"/>
      <c r="EL594" s="26"/>
      <c r="EM594" s="26"/>
    </row>
    <row r="595" spans="1:143" x14ac:dyDescent="0.25">
      <c r="A595" s="2"/>
      <c r="B595" s="2"/>
      <c r="C595" s="2"/>
      <c r="D595" s="2"/>
      <c r="E595" s="2"/>
      <c r="F595" s="2"/>
      <c r="G595" s="2"/>
      <c r="H595" s="2"/>
      <c r="I595" s="2"/>
      <c r="J595" s="2"/>
      <c r="K595" s="2"/>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26"/>
      <c r="DX595" s="26"/>
      <c r="DY595" s="26"/>
      <c r="DZ595" s="26"/>
      <c r="EA595" s="26"/>
      <c r="EB595" s="26"/>
      <c r="EC595" s="26"/>
      <c r="ED595" s="26"/>
      <c r="EE595" s="26"/>
      <c r="EF595" s="26"/>
      <c r="EG595" s="26"/>
      <c r="EH595" s="26"/>
      <c r="EI595" s="26"/>
      <c r="EJ595" s="26"/>
      <c r="EK595" s="26"/>
      <c r="EL595" s="26"/>
      <c r="EM595" s="26"/>
    </row>
    <row r="596" spans="1:143" x14ac:dyDescent="0.25">
      <c r="A596" s="2"/>
      <c r="B596" s="2"/>
      <c r="C596" s="2"/>
      <c r="D596" s="2"/>
      <c r="E596" s="2"/>
      <c r="F596" s="2"/>
      <c r="G596" s="2"/>
      <c r="H596" s="2"/>
      <c r="I596" s="2"/>
      <c r="J596" s="2"/>
      <c r="K596" s="2"/>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26"/>
      <c r="DX596" s="26"/>
      <c r="DY596" s="26"/>
      <c r="DZ596" s="26"/>
      <c r="EA596" s="26"/>
      <c r="EB596" s="26"/>
      <c r="EC596" s="26"/>
      <c r="ED596" s="26"/>
      <c r="EE596" s="26"/>
      <c r="EF596" s="26"/>
      <c r="EG596" s="26"/>
      <c r="EH596" s="26"/>
      <c r="EI596" s="26"/>
      <c r="EJ596" s="26"/>
      <c r="EK596" s="26"/>
      <c r="EL596" s="26"/>
      <c r="EM596" s="26"/>
    </row>
    <row r="597" spans="1:143" x14ac:dyDescent="0.25">
      <c r="A597" s="2"/>
      <c r="B597" s="2"/>
      <c r="C597" s="2"/>
      <c r="D597" s="2"/>
      <c r="E597" s="2"/>
      <c r="F597" s="2"/>
      <c r="G597" s="2"/>
      <c r="H597" s="2"/>
      <c r="I597" s="2"/>
      <c r="J597" s="2"/>
      <c r="K597" s="2"/>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26"/>
      <c r="DX597" s="26"/>
      <c r="DY597" s="26"/>
      <c r="DZ597" s="26"/>
      <c r="EA597" s="26"/>
      <c r="EB597" s="26"/>
      <c r="EC597" s="26"/>
      <c r="ED597" s="26"/>
      <c r="EE597" s="26"/>
      <c r="EF597" s="26"/>
      <c r="EG597" s="26"/>
      <c r="EH597" s="26"/>
      <c r="EI597" s="26"/>
      <c r="EJ597" s="26"/>
      <c r="EK597" s="26"/>
      <c r="EL597" s="26"/>
      <c r="EM597" s="26"/>
    </row>
    <row r="598" spans="1:143" x14ac:dyDescent="0.25">
      <c r="A598" s="2"/>
      <c r="B598" s="2"/>
      <c r="C598" s="2"/>
      <c r="D598" s="2"/>
      <c r="E598" s="2"/>
      <c r="F598" s="2"/>
      <c r="G598" s="2"/>
      <c r="H598" s="2"/>
      <c r="I598" s="2"/>
      <c r="J598" s="2"/>
      <c r="K598" s="2"/>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c r="EE598" s="26"/>
      <c r="EF598" s="26"/>
      <c r="EG598" s="26"/>
      <c r="EH598" s="26"/>
      <c r="EI598" s="26"/>
      <c r="EJ598" s="26"/>
      <c r="EK598" s="26"/>
      <c r="EL598" s="26"/>
      <c r="EM598" s="26"/>
    </row>
    <row r="599" spans="1:143" x14ac:dyDescent="0.25">
      <c r="A599" s="2"/>
      <c r="B599" s="2"/>
      <c r="C599" s="2"/>
      <c r="D599" s="2"/>
      <c r="E599" s="2"/>
      <c r="F599" s="2"/>
      <c r="G599" s="2"/>
      <c r="H599" s="2"/>
      <c r="I599" s="2"/>
      <c r="J599" s="2"/>
      <c r="K599" s="2"/>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26"/>
      <c r="DX599" s="26"/>
      <c r="DY599" s="26"/>
      <c r="DZ599" s="26"/>
      <c r="EA599" s="26"/>
      <c r="EB599" s="26"/>
      <c r="EC599" s="26"/>
      <c r="ED599" s="26"/>
      <c r="EE599" s="26"/>
      <c r="EF599" s="26"/>
      <c r="EG599" s="26"/>
      <c r="EH599" s="26"/>
      <c r="EI599" s="26"/>
      <c r="EJ599" s="26"/>
      <c r="EK599" s="26"/>
      <c r="EL599" s="26"/>
      <c r="EM599" s="26"/>
    </row>
    <row r="600" spans="1:143" x14ac:dyDescent="0.25">
      <c r="A600" s="2"/>
      <c r="B600" s="2"/>
      <c r="C600" s="2"/>
      <c r="D600" s="2"/>
      <c r="E600" s="2"/>
      <c r="F600" s="2"/>
      <c r="G600" s="2"/>
      <c r="H600" s="2"/>
      <c r="I600" s="2"/>
      <c r="J600" s="2"/>
      <c r="K600" s="2"/>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26"/>
      <c r="DX600" s="26"/>
      <c r="DY600" s="26"/>
      <c r="DZ600" s="26"/>
      <c r="EA600" s="26"/>
      <c r="EB600" s="26"/>
      <c r="EC600" s="26"/>
      <c r="ED600" s="26"/>
      <c r="EE600" s="26"/>
      <c r="EF600" s="26"/>
      <c r="EG600" s="26"/>
      <c r="EH600" s="26"/>
      <c r="EI600" s="26"/>
      <c r="EJ600" s="26"/>
      <c r="EK600" s="26"/>
      <c r="EL600" s="26"/>
      <c r="EM600" s="26"/>
    </row>
    <row r="601" spans="1:143" x14ac:dyDescent="0.25">
      <c r="A601" s="2"/>
      <c r="B601" s="2"/>
      <c r="C601" s="2"/>
      <c r="D601" s="2"/>
      <c r="E601" s="2"/>
      <c r="F601" s="2"/>
      <c r="G601" s="2"/>
      <c r="H601" s="2"/>
      <c r="I601" s="2"/>
      <c r="J601" s="2"/>
      <c r="K601" s="2"/>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c r="EA601" s="26"/>
      <c r="EB601" s="26"/>
      <c r="EC601" s="26"/>
      <c r="ED601" s="26"/>
      <c r="EE601" s="26"/>
      <c r="EF601" s="26"/>
      <c r="EG601" s="26"/>
      <c r="EH601" s="26"/>
      <c r="EI601" s="26"/>
      <c r="EJ601" s="26"/>
      <c r="EK601" s="26"/>
      <c r="EL601" s="26"/>
      <c r="EM601" s="26"/>
    </row>
    <row r="602" spans="1:143" x14ac:dyDescent="0.25">
      <c r="A602" s="2"/>
      <c r="B602" s="2"/>
      <c r="C602" s="2"/>
      <c r="D602" s="2"/>
      <c r="E602" s="2"/>
      <c r="F602" s="2"/>
      <c r="G602" s="2"/>
      <c r="H602" s="2"/>
      <c r="I602" s="2"/>
      <c r="J602" s="2"/>
      <c r="K602" s="2"/>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26"/>
      <c r="DX602" s="26"/>
      <c r="DY602" s="26"/>
      <c r="DZ602" s="26"/>
      <c r="EA602" s="26"/>
      <c r="EB602" s="26"/>
      <c r="EC602" s="26"/>
      <c r="ED602" s="26"/>
      <c r="EE602" s="26"/>
      <c r="EF602" s="26"/>
      <c r="EG602" s="26"/>
      <c r="EH602" s="26"/>
      <c r="EI602" s="26"/>
      <c r="EJ602" s="26"/>
      <c r="EK602" s="26"/>
      <c r="EL602" s="26"/>
      <c r="EM602" s="26"/>
    </row>
    <row r="603" spans="1:143" x14ac:dyDescent="0.25">
      <c r="A603" s="2"/>
      <c r="B603" s="2"/>
      <c r="C603" s="2"/>
      <c r="D603" s="2"/>
      <c r="E603" s="2"/>
      <c r="F603" s="2"/>
      <c r="G603" s="2"/>
      <c r="H603" s="2"/>
      <c r="I603" s="2"/>
      <c r="J603" s="2"/>
      <c r="K603" s="2"/>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26"/>
      <c r="EE603" s="26"/>
      <c r="EF603" s="26"/>
      <c r="EG603" s="26"/>
      <c r="EH603" s="26"/>
      <c r="EI603" s="26"/>
      <c r="EJ603" s="26"/>
      <c r="EK603" s="26"/>
      <c r="EL603" s="26"/>
      <c r="EM603" s="26"/>
    </row>
    <row r="604" spans="1:143" x14ac:dyDescent="0.25">
      <c r="A604" s="2"/>
      <c r="B604" s="2"/>
      <c r="C604" s="2"/>
      <c r="D604" s="2"/>
      <c r="E604" s="2"/>
      <c r="F604" s="2"/>
      <c r="G604" s="2"/>
      <c r="H604" s="2"/>
      <c r="I604" s="2"/>
      <c r="J604" s="2"/>
      <c r="K604" s="2"/>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c r="EE604" s="26"/>
      <c r="EF604" s="26"/>
      <c r="EG604" s="26"/>
      <c r="EH604" s="26"/>
      <c r="EI604" s="26"/>
      <c r="EJ604" s="26"/>
      <c r="EK604" s="26"/>
      <c r="EL604" s="26"/>
      <c r="EM604" s="26"/>
    </row>
    <row r="605" spans="1:143" x14ac:dyDescent="0.25">
      <c r="A605" s="2"/>
      <c r="B605" s="2"/>
      <c r="C605" s="2"/>
      <c r="D605" s="2"/>
      <c r="E605" s="2"/>
      <c r="F605" s="2"/>
      <c r="G605" s="2"/>
      <c r="H605" s="2"/>
      <c r="I605" s="2"/>
      <c r="J605" s="2"/>
      <c r="K605" s="2"/>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26"/>
      <c r="DX605" s="26"/>
      <c r="DY605" s="26"/>
      <c r="DZ605" s="26"/>
      <c r="EA605" s="26"/>
      <c r="EB605" s="26"/>
      <c r="EC605" s="26"/>
      <c r="ED605" s="26"/>
      <c r="EE605" s="26"/>
      <c r="EF605" s="26"/>
      <c r="EG605" s="26"/>
      <c r="EH605" s="26"/>
      <c r="EI605" s="26"/>
      <c r="EJ605" s="26"/>
      <c r="EK605" s="26"/>
      <c r="EL605" s="26"/>
      <c r="EM605" s="26"/>
    </row>
    <row r="606" spans="1:143" x14ac:dyDescent="0.25">
      <c r="A606" s="2"/>
      <c r="B606" s="2"/>
      <c r="C606" s="2"/>
      <c r="D606" s="2"/>
      <c r="E606" s="2"/>
      <c r="F606" s="2"/>
      <c r="G606" s="2"/>
      <c r="H606" s="2"/>
      <c r="I606" s="2"/>
      <c r="J606" s="2"/>
      <c r="K606" s="2"/>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26"/>
      <c r="DX606" s="26"/>
      <c r="DY606" s="26"/>
      <c r="DZ606" s="26"/>
      <c r="EA606" s="26"/>
      <c r="EB606" s="26"/>
      <c r="EC606" s="26"/>
      <c r="ED606" s="26"/>
      <c r="EE606" s="26"/>
      <c r="EF606" s="26"/>
      <c r="EG606" s="26"/>
      <c r="EH606" s="26"/>
      <c r="EI606" s="26"/>
      <c r="EJ606" s="26"/>
      <c r="EK606" s="26"/>
      <c r="EL606" s="26"/>
      <c r="EM606" s="26"/>
    </row>
    <row r="607" spans="1:143" x14ac:dyDescent="0.25">
      <c r="A607" s="2"/>
      <c r="B607" s="2"/>
      <c r="C607" s="2"/>
      <c r="D607" s="2"/>
      <c r="E607" s="2"/>
      <c r="F607" s="2"/>
      <c r="G607" s="2"/>
      <c r="H607" s="2"/>
      <c r="I607" s="2"/>
      <c r="J607" s="2"/>
      <c r="K607" s="2"/>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26"/>
      <c r="DX607" s="26"/>
      <c r="DY607" s="26"/>
      <c r="DZ607" s="26"/>
      <c r="EA607" s="26"/>
      <c r="EB607" s="26"/>
      <c r="EC607" s="26"/>
      <c r="ED607" s="26"/>
      <c r="EE607" s="26"/>
      <c r="EF607" s="26"/>
      <c r="EG607" s="26"/>
      <c r="EH607" s="26"/>
      <c r="EI607" s="26"/>
      <c r="EJ607" s="26"/>
      <c r="EK607" s="26"/>
      <c r="EL607" s="26"/>
      <c r="EM607" s="26"/>
    </row>
    <row r="608" spans="1:143" x14ac:dyDescent="0.25">
      <c r="A608" s="2"/>
      <c r="B608" s="2"/>
      <c r="C608" s="2"/>
      <c r="D608" s="2"/>
      <c r="E608" s="2"/>
      <c r="F608" s="2"/>
      <c r="G608" s="2"/>
      <c r="H608" s="2"/>
      <c r="I608" s="2"/>
      <c r="J608" s="2"/>
      <c r="K608" s="2"/>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c r="DN608" s="26"/>
      <c r="DO608" s="26"/>
      <c r="DP608" s="26"/>
      <c r="DQ608" s="26"/>
      <c r="DR608" s="26"/>
      <c r="DS608" s="26"/>
      <c r="DT608" s="26"/>
      <c r="DU608" s="26"/>
      <c r="DV608" s="26"/>
      <c r="DW608" s="26"/>
      <c r="DX608" s="26"/>
      <c r="DY608" s="26"/>
      <c r="DZ608" s="26"/>
      <c r="EA608" s="26"/>
      <c r="EB608" s="26"/>
      <c r="EC608" s="26"/>
      <c r="ED608" s="26"/>
      <c r="EE608" s="26"/>
      <c r="EF608" s="26"/>
      <c r="EG608" s="26"/>
      <c r="EH608" s="26"/>
      <c r="EI608" s="26"/>
      <c r="EJ608" s="26"/>
      <c r="EK608" s="26"/>
      <c r="EL608" s="26"/>
      <c r="EM608" s="26"/>
    </row>
    <row r="609" spans="1:143" x14ac:dyDescent="0.25">
      <c r="A609" s="2"/>
      <c r="B609" s="2"/>
      <c r="C609" s="2"/>
      <c r="D609" s="2"/>
      <c r="E609" s="2"/>
      <c r="F609" s="2"/>
      <c r="G609" s="2"/>
      <c r="H609" s="2"/>
      <c r="I609" s="2"/>
      <c r="J609" s="2"/>
      <c r="K609" s="2"/>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row>
    <row r="610" spans="1:143" x14ac:dyDescent="0.25">
      <c r="A610" s="2"/>
      <c r="B610" s="2"/>
      <c r="C610" s="2"/>
      <c r="D610" s="2"/>
      <c r="E610" s="2"/>
      <c r="F610" s="2"/>
      <c r="G610" s="2"/>
      <c r="H610" s="2"/>
      <c r="I610" s="2"/>
      <c r="J610" s="2"/>
      <c r="K610" s="2"/>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c r="EE610" s="26"/>
      <c r="EF610" s="26"/>
      <c r="EG610" s="26"/>
      <c r="EH610" s="26"/>
      <c r="EI610" s="26"/>
      <c r="EJ610" s="26"/>
      <c r="EK610" s="26"/>
      <c r="EL610" s="26"/>
      <c r="EM610" s="26"/>
    </row>
    <row r="611" spans="1:143" x14ac:dyDescent="0.25">
      <c r="A611" s="2"/>
      <c r="B611" s="2"/>
      <c r="C611" s="2"/>
      <c r="D611" s="2"/>
      <c r="E611" s="2"/>
      <c r="F611" s="2"/>
      <c r="G611" s="2"/>
      <c r="H611" s="2"/>
      <c r="I611" s="2"/>
      <c r="J611" s="2"/>
      <c r="K611" s="2"/>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26"/>
      <c r="DX611" s="26"/>
      <c r="DY611" s="26"/>
      <c r="DZ611" s="26"/>
      <c r="EA611" s="26"/>
      <c r="EB611" s="26"/>
      <c r="EC611" s="26"/>
      <c r="ED611" s="26"/>
      <c r="EE611" s="26"/>
      <c r="EF611" s="26"/>
      <c r="EG611" s="26"/>
      <c r="EH611" s="26"/>
      <c r="EI611" s="26"/>
      <c r="EJ611" s="26"/>
      <c r="EK611" s="26"/>
      <c r="EL611" s="26"/>
      <c r="EM611" s="26"/>
    </row>
    <row r="612" spans="1:143" x14ac:dyDescent="0.25">
      <c r="A612" s="2"/>
      <c r="B612" s="2"/>
      <c r="C612" s="2"/>
      <c r="D612" s="2"/>
      <c r="E612" s="2"/>
      <c r="F612" s="2"/>
      <c r="G612" s="2"/>
      <c r="H612" s="2"/>
      <c r="I612" s="2"/>
      <c r="J612" s="2"/>
      <c r="K612" s="2"/>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26"/>
      <c r="DX612" s="26"/>
      <c r="DY612" s="26"/>
      <c r="DZ612" s="26"/>
      <c r="EA612" s="26"/>
      <c r="EB612" s="26"/>
      <c r="EC612" s="26"/>
      <c r="ED612" s="26"/>
      <c r="EE612" s="26"/>
      <c r="EF612" s="26"/>
      <c r="EG612" s="26"/>
      <c r="EH612" s="26"/>
      <c r="EI612" s="26"/>
      <c r="EJ612" s="26"/>
      <c r="EK612" s="26"/>
      <c r="EL612" s="26"/>
      <c r="EM612" s="26"/>
    </row>
    <row r="613" spans="1:143" x14ac:dyDescent="0.25">
      <c r="A613" s="2"/>
      <c r="B613" s="2"/>
      <c r="C613" s="2"/>
      <c r="D613" s="2"/>
      <c r="E613" s="2"/>
      <c r="F613" s="2"/>
      <c r="G613" s="2"/>
      <c r="H613" s="2"/>
      <c r="I613" s="2"/>
      <c r="J613" s="2"/>
      <c r="K613" s="2"/>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26"/>
      <c r="DX613" s="26"/>
      <c r="DY613" s="26"/>
      <c r="DZ613" s="26"/>
      <c r="EA613" s="26"/>
      <c r="EB613" s="26"/>
      <c r="EC613" s="26"/>
      <c r="ED613" s="26"/>
      <c r="EE613" s="26"/>
      <c r="EF613" s="26"/>
      <c r="EG613" s="26"/>
      <c r="EH613" s="26"/>
      <c r="EI613" s="26"/>
      <c r="EJ613" s="26"/>
      <c r="EK613" s="26"/>
      <c r="EL613" s="26"/>
      <c r="EM613" s="26"/>
    </row>
    <row r="614" spans="1:143" x14ac:dyDescent="0.25">
      <c r="A614" s="2"/>
      <c r="B614" s="2"/>
      <c r="C614" s="2"/>
      <c r="D614" s="2"/>
      <c r="E614" s="2"/>
      <c r="F614" s="2"/>
      <c r="G614" s="2"/>
      <c r="H614" s="2"/>
      <c r="I614" s="2"/>
      <c r="J614" s="2"/>
      <c r="K614" s="2"/>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26"/>
      <c r="DX614" s="26"/>
      <c r="DY614" s="26"/>
      <c r="DZ614" s="26"/>
      <c r="EA614" s="26"/>
      <c r="EB614" s="26"/>
      <c r="EC614" s="26"/>
      <c r="ED614" s="26"/>
      <c r="EE614" s="26"/>
      <c r="EF614" s="26"/>
      <c r="EG614" s="26"/>
      <c r="EH614" s="26"/>
      <c r="EI614" s="26"/>
      <c r="EJ614" s="26"/>
      <c r="EK614" s="26"/>
      <c r="EL614" s="26"/>
      <c r="EM614" s="26"/>
    </row>
    <row r="615" spans="1:143" x14ac:dyDescent="0.25">
      <c r="A615" s="2"/>
      <c r="B615" s="2"/>
      <c r="C615" s="2"/>
      <c r="D615" s="2"/>
      <c r="E615" s="2"/>
      <c r="F615" s="2"/>
      <c r="G615" s="2"/>
      <c r="H615" s="2"/>
      <c r="I615" s="2"/>
      <c r="J615" s="2"/>
      <c r="K615" s="2"/>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26"/>
      <c r="DX615" s="26"/>
      <c r="DY615" s="26"/>
      <c r="DZ615" s="26"/>
      <c r="EA615" s="26"/>
      <c r="EB615" s="26"/>
      <c r="EC615" s="26"/>
      <c r="ED615" s="26"/>
      <c r="EE615" s="26"/>
      <c r="EF615" s="26"/>
      <c r="EG615" s="26"/>
      <c r="EH615" s="26"/>
      <c r="EI615" s="26"/>
      <c r="EJ615" s="26"/>
      <c r="EK615" s="26"/>
      <c r="EL615" s="26"/>
      <c r="EM615" s="26"/>
    </row>
    <row r="616" spans="1:143" x14ac:dyDescent="0.25">
      <c r="A616" s="2"/>
      <c r="B616" s="2"/>
      <c r="C616" s="2"/>
      <c r="D616" s="2"/>
      <c r="E616" s="2"/>
      <c r="F616" s="2"/>
      <c r="G616" s="2"/>
      <c r="H616" s="2"/>
      <c r="I616" s="2"/>
      <c r="J616" s="2"/>
      <c r="K616" s="2"/>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26"/>
      <c r="DX616" s="26"/>
      <c r="DY616" s="26"/>
      <c r="DZ616" s="26"/>
      <c r="EA616" s="26"/>
      <c r="EB616" s="26"/>
      <c r="EC616" s="26"/>
      <c r="ED616" s="26"/>
      <c r="EE616" s="26"/>
      <c r="EF616" s="26"/>
      <c r="EG616" s="26"/>
      <c r="EH616" s="26"/>
      <c r="EI616" s="26"/>
      <c r="EJ616" s="26"/>
      <c r="EK616" s="26"/>
      <c r="EL616" s="26"/>
      <c r="EM616" s="26"/>
    </row>
    <row r="617" spans="1:143" x14ac:dyDescent="0.25">
      <c r="A617" s="2"/>
      <c r="B617" s="2"/>
      <c r="C617" s="2"/>
      <c r="D617" s="2"/>
      <c r="E617" s="2"/>
      <c r="F617" s="2"/>
      <c r="G617" s="2"/>
      <c r="H617" s="2"/>
      <c r="I617" s="2"/>
      <c r="J617" s="2"/>
      <c r="K617" s="2"/>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26"/>
      <c r="DX617" s="26"/>
      <c r="DY617" s="26"/>
      <c r="DZ617" s="26"/>
      <c r="EA617" s="26"/>
      <c r="EB617" s="26"/>
      <c r="EC617" s="26"/>
      <c r="ED617" s="26"/>
      <c r="EE617" s="26"/>
      <c r="EF617" s="26"/>
      <c r="EG617" s="26"/>
      <c r="EH617" s="26"/>
      <c r="EI617" s="26"/>
      <c r="EJ617" s="26"/>
      <c r="EK617" s="26"/>
      <c r="EL617" s="26"/>
      <c r="EM617" s="26"/>
    </row>
    <row r="618" spans="1:143" x14ac:dyDescent="0.25">
      <c r="A618" s="2"/>
      <c r="B618" s="2"/>
      <c r="C618" s="2"/>
      <c r="D618" s="2"/>
      <c r="E618" s="2"/>
      <c r="F618" s="2"/>
      <c r="G618" s="2"/>
      <c r="H618" s="2"/>
      <c r="I618" s="2"/>
      <c r="J618" s="2"/>
      <c r="K618" s="2"/>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26"/>
      <c r="DX618" s="26"/>
      <c r="DY618" s="26"/>
      <c r="DZ618" s="26"/>
      <c r="EA618" s="26"/>
      <c r="EB618" s="26"/>
      <c r="EC618" s="26"/>
      <c r="ED618" s="26"/>
      <c r="EE618" s="26"/>
      <c r="EF618" s="26"/>
      <c r="EG618" s="26"/>
      <c r="EH618" s="26"/>
      <c r="EI618" s="26"/>
      <c r="EJ618" s="26"/>
      <c r="EK618" s="26"/>
      <c r="EL618" s="26"/>
      <c r="EM618" s="26"/>
    </row>
    <row r="619" spans="1:143" x14ac:dyDescent="0.25">
      <c r="A619" s="2"/>
      <c r="B619" s="2"/>
      <c r="C619" s="2"/>
      <c r="D619" s="2"/>
      <c r="E619" s="2"/>
      <c r="F619" s="2"/>
      <c r="G619" s="2"/>
      <c r="H619" s="2"/>
      <c r="I619" s="2"/>
      <c r="J619" s="2"/>
      <c r="K619" s="2"/>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26"/>
      <c r="DX619" s="26"/>
      <c r="DY619" s="26"/>
      <c r="DZ619" s="26"/>
      <c r="EA619" s="26"/>
      <c r="EB619" s="26"/>
      <c r="EC619" s="26"/>
      <c r="ED619" s="26"/>
      <c r="EE619" s="26"/>
      <c r="EF619" s="26"/>
      <c r="EG619" s="26"/>
      <c r="EH619" s="26"/>
      <c r="EI619" s="26"/>
      <c r="EJ619" s="26"/>
      <c r="EK619" s="26"/>
      <c r="EL619" s="26"/>
      <c r="EM619" s="26"/>
    </row>
    <row r="620" spans="1:143" x14ac:dyDescent="0.25">
      <c r="A620" s="2"/>
      <c r="B620" s="2"/>
      <c r="C620" s="2"/>
      <c r="D620" s="2"/>
      <c r="E620" s="2"/>
      <c r="F620" s="2"/>
      <c r="G620" s="2"/>
      <c r="H620" s="2"/>
      <c r="I620" s="2"/>
      <c r="J620" s="2"/>
      <c r="K620" s="2"/>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26"/>
      <c r="DX620" s="26"/>
      <c r="DY620" s="26"/>
      <c r="DZ620" s="26"/>
      <c r="EA620" s="26"/>
      <c r="EB620" s="26"/>
      <c r="EC620" s="26"/>
      <c r="ED620" s="26"/>
      <c r="EE620" s="26"/>
      <c r="EF620" s="26"/>
      <c r="EG620" s="26"/>
      <c r="EH620" s="26"/>
      <c r="EI620" s="26"/>
      <c r="EJ620" s="26"/>
      <c r="EK620" s="26"/>
      <c r="EL620" s="26"/>
      <c r="EM620" s="26"/>
    </row>
    <row r="621" spans="1:143" x14ac:dyDescent="0.25">
      <c r="A621" s="2"/>
      <c r="B621" s="2"/>
      <c r="C621" s="2"/>
      <c r="D621" s="2"/>
      <c r="E621" s="2"/>
      <c r="F621" s="2"/>
      <c r="G621" s="2"/>
      <c r="H621" s="2"/>
      <c r="I621" s="2"/>
      <c r="J621" s="2"/>
      <c r="K621" s="2"/>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row>
    <row r="622" spans="1:143" x14ac:dyDescent="0.25">
      <c r="A622" s="2"/>
      <c r="B622" s="2"/>
      <c r="C622" s="2"/>
      <c r="D622" s="2"/>
      <c r="E622" s="2"/>
      <c r="F622" s="2"/>
      <c r="G622" s="2"/>
      <c r="H622" s="2"/>
      <c r="I622" s="2"/>
      <c r="J622" s="2"/>
      <c r="K622" s="2"/>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26"/>
      <c r="DX622" s="26"/>
      <c r="DY622" s="26"/>
      <c r="DZ622" s="26"/>
      <c r="EA622" s="26"/>
      <c r="EB622" s="26"/>
      <c r="EC622" s="26"/>
      <c r="ED622" s="26"/>
      <c r="EE622" s="26"/>
      <c r="EF622" s="26"/>
      <c r="EG622" s="26"/>
      <c r="EH622" s="26"/>
      <c r="EI622" s="26"/>
      <c r="EJ622" s="26"/>
      <c r="EK622" s="26"/>
      <c r="EL622" s="26"/>
      <c r="EM622" s="26"/>
    </row>
    <row r="623" spans="1:143" x14ac:dyDescent="0.25">
      <c r="A623" s="2"/>
      <c r="B623" s="2"/>
      <c r="C623" s="2"/>
      <c r="D623" s="2"/>
      <c r="E623" s="2"/>
      <c r="F623" s="2"/>
      <c r="G623" s="2"/>
      <c r="H623" s="2"/>
      <c r="I623" s="2"/>
      <c r="J623" s="2"/>
      <c r="K623" s="2"/>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row>
    <row r="624" spans="1:143" x14ac:dyDescent="0.25">
      <c r="A624" s="2"/>
      <c r="B624" s="2"/>
      <c r="C624" s="2"/>
      <c r="D624" s="2"/>
      <c r="E624" s="2"/>
      <c r="F624" s="2"/>
      <c r="G624" s="2"/>
      <c r="H624" s="2"/>
      <c r="I624" s="2"/>
      <c r="J624" s="2"/>
      <c r="K624" s="2"/>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c r="EA624" s="26"/>
      <c r="EB624" s="26"/>
      <c r="EC624" s="26"/>
      <c r="ED624" s="26"/>
      <c r="EE624" s="26"/>
      <c r="EF624" s="26"/>
      <c r="EG624" s="26"/>
      <c r="EH624" s="26"/>
      <c r="EI624" s="26"/>
      <c r="EJ624" s="26"/>
      <c r="EK624" s="26"/>
      <c r="EL624" s="26"/>
      <c r="EM624" s="26"/>
    </row>
    <row r="625" spans="1:143" x14ac:dyDescent="0.25">
      <c r="A625" s="2"/>
      <c r="B625" s="2"/>
      <c r="C625" s="2"/>
      <c r="D625" s="2"/>
      <c r="E625" s="2"/>
      <c r="F625" s="2"/>
      <c r="G625" s="2"/>
      <c r="H625" s="2"/>
      <c r="I625" s="2"/>
      <c r="J625" s="2"/>
      <c r="K625" s="2"/>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26"/>
      <c r="DX625" s="26"/>
      <c r="DY625" s="26"/>
      <c r="DZ625" s="26"/>
      <c r="EA625" s="26"/>
      <c r="EB625" s="26"/>
      <c r="EC625" s="26"/>
      <c r="ED625" s="26"/>
      <c r="EE625" s="26"/>
      <c r="EF625" s="26"/>
      <c r="EG625" s="26"/>
      <c r="EH625" s="26"/>
      <c r="EI625" s="26"/>
      <c r="EJ625" s="26"/>
      <c r="EK625" s="26"/>
      <c r="EL625" s="26"/>
      <c r="EM625" s="26"/>
    </row>
    <row r="626" spans="1:143" x14ac:dyDescent="0.25">
      <c r="A626" s="2"/>
      <c r="B626" s="2"/>
      <c r="C626" s="2"/>
      <c r="D626" s="2"/>
      <c r="E626" s="2"/>
      <c r="F626" s="2"/>
      <c r="G626" s="2"/>
      <c r="H626" s="2"/>
      <c r="I626" s="2"/>
      <c r="J626" s="2"/>
      <c r="K626" s="2"/>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26"/>
      <c r="DX626" s="26"/>
      <c r="DY626" s="26"/>
      <c r="DZ626" s="26"/>
      <c r="EA626" s="26"/>
      <c r="EB626" s="26"/>
      <c r="EC626" s="26"/>
      <c r="ED626" s="26"/>
      <c r="EE626" s="26"/>
      <c r="EF626" s="26"/>
      <c r="EG626" s="26"/>
      <c r="EH626" s="26"/>
      <c r="EI626" s="26"/>
      <c r="EJ626" s="26"/>
      <c r="EK626" s="26"/>
      <c r="EL626" s="26"/>
      <c r="EM626" s="26"/>
    </row>
    <row r="627" spans="1:143" x14ac:dyDescent="0.25">
      <c r="A627" s="2"/>
      <c r="B627" s="2"/>
      <c r="C627" s="2"/>
      <c r="D627" s="2"/>
      <c r="E627" s="2"/>
      <c r="F627" s="2"/>
      <c r="G627" s="2"/>
      <c r="H627" s="2"/>
      <c r="I627" s="2"/>
      <c r="J627" s="2"/>
      <c r="K627" s="2"/>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26"/>
      <c r="DX627" s="26"/>
      <c r="DY627" s="26"/>
      <c r="DZ627" s="26"/>
      <c r="EA627" s="26"/>
      <c r="EB627" s="26"/>
      <c r="EC627" s="26"/>
      <c r="ED627" s="26"/>
      <c r="EE627" s="26"/>
      <c r="EF627" s="26"/>
      <c r="EG627" s="26"/>
      <c r="EH627" s="26"/>
      <c r="EI627" s="26"/>
      <c r="EJ627" s="26"/>
      <c r="EK627" s="26"/>
      <c r="EL627" s="26"/>
      <c r="EM627" s="26"/>
    </row>
    <row r="628" spans="1:143" x14ac:dyDescent="0.25">
      <c r="A628" s="2"/>
      <c r="B628" s="2"/>
      <c r="C628" s="2"/>
      <c r="D628" s="2"/>
      <c r="E628" s="2"/>
      <c r="F628" s="2"/>
      <c r="G628" s="2"/>
      <c r="H628" s="2"/>
      <c r="I628" s="2"/>
      <c r="J628" s="2"/>
      <c r="K628" s="2"/>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26"/>
      <c r="EM628" s="26"/>
    </row>
    <row r="629" spans="1:143" x14ac:dyDescent="0.25">
      <c r="A629" s="2"/>
      <c r="B629" s="2"/>
      <c r="C629" s="2"/>
      <c r="D629" s="2"/>
      <c r="E629" s="2"/>
      <c r="F629" s="2"/>
      <c r="G629" s="2"/>
      <c r="H629" s="2"/>
      <c r="I629" s="2"/>
      <c r="J629" s="2"/>
      <c r="K629" s="2"/>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row>
    <row r="630" spans="1:143" x14ac:dyDescent="0.25">
      <c r="A630" s="2"/>
      <c r="B630" s="2"/>
      <c r="C630" s="2"/>
      <c r="D630" s="2"/>
      <c r="E630" s="2"/>
      <c r="F630" s="2"/>
      <c r="G630" s="2"/>
      <c r="H630" s="2"/>
      <c r="I630" s="2"/>
      <c r="J630" s="2"/>
      <c r="K630" s="2"/>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26"/>
      <c r="DX630" s="26"/>
      <c r="DY630" s="26"/>
      <c r="DZ630" s="26"/>
      <c r="EA630" s="26"/>
      <c r="EB630" s="26"/>
      <c r="EC630" s="26"/>
      <c r="ED630" s="26"/>
      <c r="EE630" s="26"/>
      <c r="EF630" s="26"/>
      <c r="EG630" s="26"/>
      <c r="EH630" s="26"/>
      <c r="EI630" s="26"/>
      <c r="EJ630" s="26"/>
      <c r="EK630" s="26"/>
      <c r="EL630" s="26"/>
      <c r="EM630" s="26"/>
    </row>
    <row r="631" spans="1:143" x14ac:dyDescent="0.25">
      <c r="A631" s="2"/>
      <c r="B631" s="2"/>
      <c r="C631" s="2"/>
      <c r="D631" s="2"/>
      <c r="E631" s="2"/>
      <c r="F631" s="2"/>
      <c r="G631" s="2"/>
      <c r="H631" s="2"/>
      <c r="I631" s="2"/>
      <c r="J631" s="2"/>
      <c r="K631" s="2"/>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26"/>
      <c r="DX631" s="26"/>
      <c r="DY631" s="26"/>
      <c r="DZ631" s="26"/>
      <c r="EA631" s="26"/>
      <c r="EB631" s="26"/>
      <c r="EC631" s="26"/>
      <c r="ED631" s="26"/>
      <c r="EE631" s="26"/>
      <c r="EF631" s="26"/>
      <c r="EG631" s="26"/>
      <c r="EH631" s="26"/>
      <c r="EI631" s="26"/>
      <c r="EJ631" s="26"/>
      <c r="EK631" s="26"/>
      <c r="EL631" s="26"/>
      <c r="EM631" s="26"/>
    </row>
    <row r="632" spans="1:143" x14ac:dyDescent="0.25">
      <c r="A632" s="2"/>
      <c r="B632" s="2"/>
      <c r="C632" s="2"/>
      <c r="D632" s="2"/>
      <c r="E632" s="2"/>
      <c r="F632" s="2"/>
      <c r="G632" s="2"/>
      <c r="H632" s="2"/>
      <c r="I632" s="2"/>
      <c r="J632" s="2"/>
      <c r="K632" s="2"/>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26"/>
      <c r="DX632" s="26"/>
      <c r="DY632" s="26"/>
      <c r="DZ632" s="26"/>
      <c r="EA632" s="26"/>
      <c r="EB632" s="26"/>
      <c r="EC632" s="26"/>
      <c r="ED632" s="26"/>
      <c r="EE632" s="26"/>
      <c r="EF632" s="26"/>
      <c r="EG632" s="26"/>
      <c r="EH632" s="26"/>
      <c r="EI632" s="26"/>
      <c r="EJ632" s="26"/>
      <c r="EK632" s="26"/>
      <c r="EL632" s="26"/>
      <c r="EM632" s="26"/>
    </row>
    <row r="633" spans="1:143" x14ac:dyDescent="0.25">
      <c r="A633" s="2"/>
      <c r="B633" s="2"/>
      <c r="C633" s="2"/>
      <c r="D633" s="2"/>
      <c r="E633" s="2"/>
      <c r="F633" s="2"/>
      <c r="G633" s="2"/>
      <c r="H633" s="2"/>
      <c r="I633" s="2"/>
      <c r="J633" s="2"/>
      <c r="K633" s="2"/>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26"/>
      <c r="DX633" s="26"/>
      <c r="DY633" s="26"/>
      <c r="DZ633" s="26"/>
      <c r="EA633" s="26"/>
      <c r="EB633" s="26"/>
      <c r="EC633" s="26"/>
      <c r="ED633" s="26"/>
      <c r="EE633" s="26"/>
      <c r="EF633" s="26"/>
      <c r="EG633" s="26"/>
      <c r="EH633" s="26"/>
      <c r="EI633" s="26"/>
      <c r="EJ633" s="26"/>
      <c r="EK633" s="26"/>
      <c r="EL633" s="26"/>
      <c r="EM633" s="26"/>
    </row>
    <row r="634" spans="1:143" x14ac:dyDescent="0.25">
      <c r="A634" s="2"/>
      <c r="B634" s="2"/>
      <c r="C634" s="2"/>
      <c r="D634" s="2"/>
      <c r="E634" s="2"/>
      <c r="F634" s="2"/>
      <c r="G634" s="2"/>
      <c r="H634" s="2"/>
      <c r="I634" s="2"/>
      <c r="J634" s="2"/>
      <c r="K634" s="2"/>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26"/>
      <c r="DX634" s="26"/>
      <c r="DY634" s="26"/>
      <c r="DZ634" s="26"/>
      <c r="EA634" s="26"/>
      <c r="EB634" s="26"/>
      <c r="EC634" s="26"/>
      <c r="ED634" s="26"/>
      <c r="EE634" s="26"/>
      <c r="EF634" s="26"/>
      <c r="EG634" s="26"/>
      <c r="EH634" s="26"/>
      <c r="EI634" s="26"/>
      <c r="EJ634" s="26"/>
      <c r="EK634" s="26"/>
      <c r="EL634" s="26"/>
      <c r="EM634" s="26"/>
    </row>
    <row r="635" spans="1:143" x14ac:dyDescent="0.25">
      <c r="A635" s="2"/>
      <c r="B635" s="2"/>
      <c r="C635" s="2"/>
      <c r="D635" s="2"/>
      <c r="E635" s="2"/>
      <c r="F635" s="2"/>
      <c r="G635" s="2"/>
      <c r="H635" s="2"/>
      <c r="I635" s="2"/>
      <c r="J635" s="2"/>
      <c r="K635" s="2"/>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row>
    <row r="636" spans="1:143" x14ac:dyDescent="0.25">
      <c r="A636" s="2"/>
      <c r="B636" s="2"/>
      <c r="C636" s="2"/>
      <c r="D636" s="2"/>
      <c r="E636" s="2"/>
      <c r="F636" s="2"/>
      <c r="G636" s="2"/>
      <c r="H636" s="2"/>
      <c r="I636" s="2"/>
      <c r="J636" s="2"/>
      <c r="K636" s="2"/>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row>
    <row r="637" spans="1:143" x14ac:dyDescent="0.25">
      <c r="A637" s="2"/>
      <c r="B637" s="2"/>
      <c r="C637" s="2"/>
      <c r="D637" s="2"/>
      <c r="E637" s="2"/>
      <c r="F637" s="2"/>
      <c r="G637" s="2"/>
      <c r="H637" s="2"/>
      <c r="I637" s="2"/>
      <c r="J637" s="2"/>
      <c r="K637" s="2"/>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26"/>
      <c r="DX637" s="26"/>
      <c r="DY637" s="26"/>
      <c r="DZ637" s="26"/>
      <c r="EA637" s="26"/>
      <c r="EB637" s="26"/>
      <c r="EC637" s="26"/>
      <c r="ED637" s="26"/>
      <c r="EE637" s="26"/>
      <c r="EF637" s="26"/>
      <c r="EG637" s="26"/>
      <c r="EH637" s="26"/>
      <c r="EI637" s="26"/>
      <c r="EJ637" s="26"/>
      <c r="EK637" s="26"/>
      <c r="EL637" s="26"/>
      <c r="EM637" s="26"/>
    </row>
    <row r="638" spans="1:143" x14ac:dyDescent="0.25">
      <c r="A638" s="2"/>
      <c r="B638" s="2"/>
      <c r="C638" s="2"/>
      <c r="D638" s="2"/>
      <c r="E638" s="2"/>
      <c r="F638" s="2"/>
      <c r="G638" s="2"/>
      <c r="H638" s="2"/>
      <c r="I638" s="2"/>
      <c r="J638" s="2"/>
      <c r="K638" s="2"/>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row>
    <row r="639" spans="1:143" x14ac:dyDescent="0.25">
      <c r="A639" s="2"/>
      <c r="B639" s="2"/>
      <c r="C639" s="2"/>
      <c r="D639" s="2"/>
      <c r="E639" s="2"/>
      <c r="F639" s="2"/>
      <c r="G639" s="2"/>
      <c r="H639" s="2"/>
      <c r="I639" s="2"/>
      <c r="J639" s="2"/>
      <c r="K639" s="2"/>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26"/>
      <c r="DX639" s="26"/>
      <c r="DY639" s="26"/>
      <c r="DZ639" s="26"/>
      <c r="EA639" s="26"/>
      <c r="EB639" s="26"/>
      <c r="EC639" s="26"/>
      <c r="ED639" s="26"/>
      <c r="EE639" s="26"/>
      <c r="EF639" s="26"/>
      <c r="EG639" s="26"/>
      <c r="EH639" s="26"/>
      <c r="EI639" s="26"/>
      <c r="EJ639" s="26"/>
      <c r="EK639" s="26"/>
      <c r="EL639" s="26"/>
      <c r="EM639" s="26"/>
    </row>
    <row r="640" spans="1:143" x14ac:dyDescent="0.25">
      <c r="A640" s="2"/>
      <c r="B640" s="2"/>
      <c r="C640" s="2"/>
      <c r="D640" s="2"/>
      <c r="E640" s="2"/>
      <c r="F640" s="2"/>
      <c r="G640" s="2"/>
      <c r="H640" s="2"/>
      <c r="I640" s="2"/>
      <c r="J640" s="2"/>
      <c r="K640" s="2"/>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c r="EA640" s="26"/>
      <c r="EB640" s="26"/>
      <c r="EC640" s="26"/>
      <c r="ED640" s="26"/>
      <c r="EE640" s="26"/>
      <c r="EF640" s="26"/>
      <c r="EG640" s="26"/>
      <c r="EH640" s="26"/>
      <c r="EI640" s="26"/>
      <c r="EJ640" s="26"/>
      <c r="EK640" s="26"/>
      <c r="EL640" s="26"/>
      <c r="EM640" s="26"/>
    </row>
    <row r="641" spans="1:143" x14ac:dyDescent="0.25">
      <c r="A641" s="2"/>
      <c r="B641" s="2"/>
      <c r="C641" s="2"/>
      <c r="D641" s="2"/>
      <c r="E641" s="2"/>
      <c r="F641" s="2"/>
      <c r="G641" s="2"/>
      <c r="H641" s="2"/>
      <c r="I641" s="2"/>
      <c r="J641" s="2"/>
      <c r="K641" s="2"/>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26"/>
      <c r="DX641" s="26"/>
      <c r="DY641" s="26"/>
      <c r="DZ641" s="26"/>
      <c r="EA641" s="26"/>
      <c r="EB641" s="26"/>
      <c r="EC641" s="26"/>
      <c r="ED641" s="26"/>
      <c r="EE641" s="26"/>
      <c r="EF641" s="26"/>
      <c r="EG641" s="26"/>
      <c r="EH641" s="26"/>
      <c r="EI641" s="26"/>
      <c r="EJ641" s="26"/>
      <c r="EK641" s="26"/>
      <c r="EL641" s="26"/>
      <c r="EM641" s="26"/>
    </row>
    <row r="642" spans="1:143" x14ac:dyDescent="0.25">
      <c r="A642" s="2"/>
      <c r="B642" s="2"/>
      <c r="C642" s="2"/>
      <c r="D642" s="2"/>
      <c r="E642" s="2"/>
      <c r="F642" s="2"/>
      <c r="G642" s="2"/>
      <c r="H642" s="2"/>
      <c r="I642" s="2"/>
      <c r="J642" s="2"/>
      <c r="K642" s="2"/>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26"/>
      <c r="DX642" s="26"/>
      <c r="DY642" s="26"/>
      <c r="DZ642" s="26"/>
      <c r="EA642" s="26"/>
      <c r="EB642" s="26"/>
      <c r="EC642" s="26"/>
      <c r="ED642" s="26"/>
      <c r="EE642" s="26"/>
      <c r="EF642" s="26"/>
      <c r="EG642" s="26"/>
      <c r="EH642" s="26"/>
      <c r="EI642" s="26"/>
      <c r="EJ642" s="26"/>
      <c r="EK642" s="26"/>
      <c r="EL642" s="26"/>
      <c r="EM642" s="26"/>
    </row>
    <row r="643" spans="1:143" x14ac:dyDescent="0.25">
      <c r="A643" s="2"/>
      <c r="B643" s="2"/>
      <c r="C643" s="2"/>
      <c r="D643" s="2"/>
      <c r="E643" s="2"/>
      <c r="F643" s="2"/>
      <c r="G643" s="2"/>
      <c r="H643" s="2"/>
      <c r="I643" s="2"/>
      <c r="J643" s="2"/>
      <c r="K643" s="2"/>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26"/>
      <c r="DX643" s="26"/>
      <c r="DY643" s="26"/>
      <c r="DZ643" s="26"/>
      <c r="EA643" s="26"/>
      <c r="EB643" s="26"/>
      <c r="EC643" s="26"/>
      <c r="ED643" s="26"/>
      <c r="EE643" s="26"/>
      <c r="EF643" s="26"/>
      <c r="EG643" s="26"/>
      <c r="EH643" s="26"/>
      <c r="EI643" s="26"/>
      <c r="EJ643" s="26"/>
      <c r="EK643" s="26"/>
      <c r="EL643" s="26"/>
      <c r="EM643" s="26"/>
    </row>
    <row r="644" spans="1:143" x14ac:dyDescent="0.25">
      <c r="A644" s="2"/>
      <c r="B644" s="2"/>
      <c r="C644" s="2"/>
      <c r="D644" s="2"/>
      <c r="E644" s="2"/>
      <c r="F644" s="2"/>
      <c r="G644" s="2"/>
      <c r="H644" s="2"/>
      <c r="I644" s="2"/>
      <c r="J644" s="2"/>
      <c r="K644" s="2"/>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26"/>
      <c r="DX644" s="26"/>
      <c r="DY644" s="26"/>
      <c r="DZ644" s="26"/>
      <c r="EA644" s="26"/>
      <c r="EB644" s="26"/>
      <c r="EC644" s="26"/>
      <c r="ED644" s="26"/>
      <c r="EE644" s="26"/>
      <c r="EF644" s="26"/>
      <c r="EG644" s="26"/>
      <c r="EH644" s="26"/>
      <c r="EI644" s="26"/>
      <c r="EJ644" s="26"/>
      <c r="EK644" s="26"/>
      <c r="EL644" s="26"/>
      <c r="EM644" s="26"/>
    </row>
    <row r="645" spans="1:143" x14ac:dyDescent="0.25">
      <c r="A645" s="2"/>
      <c r="B645" s="2"/>
      <c r="C645" s="2"/>
      <c r="D645" s="2"/>
      <c r="E645" s="2"/>
      <c r="F645" s="2"/>
      <c r="G645" s="2"/>
      <c r="H645" s="2"/>
      <c r="I645" s="2"/>
      <c r="J645" s="2"/>
      <c r="K645" s="2"/>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26"/>
      <c r="DX645" s="26"/>
      <c r="DY645" s="26"/>
      <c r="DZ645" s="26"/>
      <c r="EA645" s="26"/>
      <c r="EB645" s="26"/>
      <c r="EC645" s="26"/>
      <c r="ED645" s="26"/>
      <c r="EE645" s="26"/>
      <c r="EF645" s="26"/>
      <c r="EG645" s="26"/>
      <c r="EH645" s="26"/>
      <c r="EI645" s="26"/>
      <c r="EJ645" s="26"/>
      <c r="EK645" s="26"/>
      <c r="EL645" s="26"/>
      <c r="EM645" s="26"/>
    </row>
    <row r="646" spans="1:143" x14ac:dyDescent="0.25">
      <c r="A646" s="2"/>
      <c r="B646" s="2"/>
      <c r="C646" s="2"/>
      <c r="D646" s="2"/>
      <c r="E646" s="2"/>
      <c r="F646" s="2"/>
      <c r="G646" s="2"/>
      <c r="H646" s="2"/>
      <c r="I646" s="2"/>
      <c r="J646" s="2"/>
      <c r="K646" s="2"/>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c r="DZ646" s="26"/>
      <c r="EA646" s="26"/>
      <c r="EB646" s="26"/>
      <c r="EC646" s="26"/>
      <c r="ED646" s="26"/>
      <c r="EE646" s="26"/>
      <c r="EF646" s="26"/>
      <c r="EG646" s="26"/>
      <c r="EH646" s="26"/>
      <c r="EI646" s="26"/>
      <c r="EJ646" s="26"/>
      <c r="EK646" s="26"/>
      <c r="EL646" s="26"/>
      <c r="EM646" s="26"/>
    </row>
    <row r="647" spans="1:143" x14ac:dyDescent="0.25">
      <c r="A647" s="2"/>
      <c r="B647" s="2"/>
      <c r="C647" s="2"/>
      <c r="D647" s="2"/>
      <c r="E647" s="2"/>
      <c r="F647" s="2"/>
      <c r="G647" s="2"/>
      <c r="H647" s="2"/>
      <c r="I647" s="2"/>
      <c r="J647" s="2"/>
      <c r="K647" s="2"/>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26"/>
      <c r="DX647" s="26"/>
      <c r="DY647" s="26"/>
      <c r="DZ647" s="26"/>
      <c r="EA647" s="26"/>
      <c r="EB647" s="26"/>
      <c r="EC647" s="26"/>
      <c r="ED647" s="26"/>
      <c r="EE647" s="26"/>
      <c r="EF647" s="26"/>
      <c r="EG647" s="26"/>
      <c r="EH647" s="26"/>
      <c r="EI647" s="26"/>
      <c r="EJ647" s="26"/>
      <c r="EK647" s="26"/>
      <c r="EL647" s="26"/>
      <c r="EM647" s="26"/>
    </row>
    <row r="648" spans="1:143" x14ac:dyDescent="0.25">
      <c r="A648" s="2"/>
      <c r="B648" s="2"/>
      <c r="C648" s="2"/>
      <c r="D648" s="2"/>
      <c r="E648" s="2"/>
      <c r="F648" s="2"/>
      <c r="G648" s="2"/>
      <c r="H648" s="2"/>
      <c r="I648" s="2"/>
      <c r="J648" s="2"/>
      <c r="K648" s="2"/>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26"/>
      <c r="DX648" s="26"/>
      <c r="DY648" s="26"/>
      <c r="DZ648" s="26"/>
      <c r="EA648" s="26"/>
      <c r="EB648" s="26"/>
      <c r="EC648" s="26"/>
      <c r="ED648" s="26"/>
      <c r="EE648" s="26"/>
      <c r="EF648" s="26"/>
      <c r="EG648" s="26"/>
      <c r="EH648" s="26"/>
      <c r="EI648" s="26"/>
      <c r="EJ648" s="26"/>
      <c r="EK648" s="26"/>
      <c r="EL648" s="26"/>
      <c r="EM648" s="26"/>
    </row>
    <row r="649" spans="1:143" x14ac:dyDescent="0.25">
      <c r="A649" s="2"/>
      <c r="B649" s="2"/>
      <c r="C649" s="2"/>
      <c r="D649" s="2"/>
      <c r="E649" s="2"/>
      <c r="F649" s="2"/>
      <c r="G649" s="2"/>
      <c r="H649" s="2"/>
      <c r="I649" s="2"/>
      <c r="J649" s="2"/>
      <c r="K649" s="2"/>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26"/>
      <c r="DX649" s="26"/>
      <c r="DY649" s="26"/>
      <c r="DZ649" s="26"/>
      <c r="EA649" s="26"/>
      <c r="EB649" s="26"/>
      <c r="EC649" s="26"/>
      <c r="ED649" s="26"/>
      <c r="EE649" s="26"/>
      <c r="EF649" s="26"/>
      <c r="EG649" s="26"/>
      <c r="EH649" s="26"/>
      <c r="EI649" s="26"/>
      <c r="EJ649" s="26"/>
      <c r="EK649" s="26"/>
      <c r="EL649" s="26"/>
      <c r="EM649" s="26"/>
    </row>
    <row r="650" spans="1:143" x14ac:dyDescent="0.25">
      <c r="A650" s="2"/>
      <c r="B650" s="2"/>
      <c r="C650" s="2"/>
      <c r="D650" s="2"/>
      <c r="E650" s="2"/>
      <c r="F650" s="2"/>
      <c r="G650" s="2"/>
      <c r="H650" s="2"/>
      <c r="I650" s="2"/>
      <c r="J650" s="2"/>
      <c r="K650" s="2"/>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26"/>
      <c r="DX650" s="26"/>
      <c r="DY650" s="26"/>
      <c r="DZ650" s="26"/>
      <c r="EA650" s="26"/>
      <c r="EB650" s="26"/>
      <c r="EC650" s="26"/>
      <c r="ED650" s="26"/>
      <c r="EE650" s="26"/>
      <c r="EF650" s="26"/>
      <c r="EG650" s="26"/>
      <c r="EH650" s="26"/>
      <c r="EI650" s="26"/>
      <c r="EJ650" s="26"/>
      <c r="EK650" s="26"/>
      <c r="EL650" s="26"/>
      <c r="EM650" s="26"/>
    </row>
    <row r="651" spans="1:143" x14ac:dyDescent="0.25">
      <c r="A651" s="2"/>
      <c r="B651" s="2"/>
      <c r="C651" s="2"/>
      <c r="D651" s="2"/>
      <c r="E651" s="2"/>
      <c r="F651" s="2"/>
      <c r="G651" s="2"/>
      <c r="H651" s="2"/>
      <c r="I651" s="2"/>
      <c r="J651" s="2"/>
      <c r="K651" s="2"/>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26"/>
      <c r="DX651" s="26"/>
      <c r="DY651" s="26"/>
      <c r="DZ651" s="26"/>
      <c r="EA651" s="26"/>
      <c r="EB651" s="26"/>
      <c r="EC651" s="26"/>
      <c r="ED651" s="26"/>
      <c r="EE651" s="26"/>
      <c r="EF651" s="26"/>
      <c r="EG651" s="26"/>
      <c r="EH651" s="26"/>
      <c r="EI651" s="26"/>
      <c r="EJ651" s="26"/>
      <c r="EK651" s="26"/>
      <c r="EL651" s="26"/>
      <c r="EM651" s="26"/>
    </row>
    <row r="652" spans="1:143" x14ac:dyDescent="0.25">
      <c r="A652" s="2"/>
      <c r="B652" s="2"/>
      <c r="C652" s="2"/>
      <c r="D652" s="2"/>
      <c r="E652" s="2"/>
      <c r="F652" s="2"/>
      <c r="G652" s="2"/>
      <c r="H652" s="2"/>
      <c r="I652" s="2"/>
      <c r="J652" s="2"/>
      <c r="K652" s="2"/>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26"/>
      <c r="DX652" s="26"/>
      <c r="DY652" s="26"/>
      <c r="DZ652" s="26"/>
      <c r="EA652" s="26"/>
      <c r="EB652" s="26"/>
      <c r="EC652" s="26"/>
      <c r="ED652" s="26"/>
      <c r="EE652" s="26"/>
      <c r="EF652" s="26"/>
      <c r="EG652" s="26"/>
      <c r="EH652" s="26"/>
      <c r="EI652" s="26"/>
      <c r="EJ652" s="26"/>
      <c r="EK652" s="26"/>
      <c r="EL652" s="26"/>
      <c r="EM652" s="26"/>
    </row>
    <row r="653" spans="1:143" x14ac:dyDescent="0.25">
      <c r="A653" s="2"/>
      <c r="B653" s="2"/>
      <c r="C653" s="2"/>
      <c r="D653" s="2"/>
      <c r="E653" s="2"/>
      <c r="F653" s="2"/>
      <c r="G653" s="2"/>
      <c r="H653" s="2"/>
      <c r="I653" s="2"/>
      <c r="J653" s="2"/>
      <c r="K653" s="2"/>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26"/>
      <c r="DX653" s="26"/>
      <c r="DY653" s="26"/>
      <c r="DZ653" s="26"/>
      <c r="EA653" s="26"/>
      <c r="EB653" s="26"/>
      <c r="EC653" s="26"/>
      <c r="ED653" s="26"/>
      <c r="EE653" s="26"/>
      <c r="EF653" s="26"/>
      <c r="EG653" s="26"/>
      <c r="EH653" s="26"/>
      <c r="EI653" s="26"/>
      <c r="EJ653" s="26"/>
      <c r="EK653" s="26"/>
      <c r="EL653" s="26"/>
      <c r="EM653" s="26"/>
    </row>
    <row r="654" spans="1:143" x14ac:dyDescent="0.25">
      <c r="A654" s="2"/>
      <c r="B654" s="2"/>
      <c r="C654" s="2"/>
      <c r="D654" s="2"/>
      <c r="E654" s="2"/>
      <c r="F654" s="2"/>
      <c r="G654" s="2"/>
      <c r="H654" s="2"/>
      <c r="I654" s="2"/>
      <c r="J654" s="2"/>
      <c r="K654" s="2"/>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26"/>
      <c r="DX654" s="26"/>
      <c r="DY654" s="26"/>
      <c r="DZ654" s="26"/>
      <c r="EA654" s="26"/>
      <c r="EB654" s="26"/>
      <c r="EC654" s="26"/>
      <c r="ED654" s="26"/>
      <c r="EE654" s="26"/>
      <c r="EF654" s="26"/>
      <c r="EG654" s="26"/>
      <c r="EH654" s="26"/>
      <c r="EI654" s="26"/>
      <c r="EJ654" s="26"/>
      <c r="EK654" s="26"/>
      <c r="EL654" s="26"/>
      <c r="EM654" s="26"/>
    </row>
    <row r="655" spans="1:143" x14ac:dyDescent="0.25">
      <c r="A655" s="2"/>
      <c r="B655" s="2"/>
      <c r="C655" s="2"/>
      <c r="D655" s="2"/>
      <c r="E655" s="2"/>
      <c r="F655" s="2"/>
      <c r="G655" s="2"/>
      <c r="H655" s="2"/>
      <c r="I655" s="2"/>
      <c r="J655" s="2"/>
      <c r="K655" s="2"/>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26"/>
      <c r="DX655" s="26"/>
      <c r="DY655" s="26"/>
      <c r="DZ655" s="26"/>
      <c r="EA655" s="26"/>
      <c r="EB655" s="26"/>
      <c r="EC655" s="26"/>
      <c r="ED655" s="26"/>
      <c r="EE655" s="26"/>
      <c r="EF655" s="26"/>
      <c r="EG655" s="26"/>
      <c r="EH655" s="26"/>
      <c r="EI655" s="26"/>
      <c r="EJ655" s="26"/>
      <c r="EK655" s="26"/>
      <c r="EL655" s="26"/>
      <c r="EM655" s="26"/>
    </row>
    <row r="656" spans="1:143" x14ac:dyDescent="0.25">
      <c r="A656" s="2"/>
      <c r="B656" s="2"/>
      <c r="C656" s="2"/>
      <c r="D656" s="2"/>
      <c r="E656" s="2"/>
      <c r="F656" s="2"/>
      <c r="G656" s="2"/>
      <c r="H656" s="2"/>
      <c r="I656" s="2"/>
      <c r="J656" s="2"/>
      <c r="K656" s="2"/>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26"/>
      <c r="DX656" s="26"/>
      <c r="DY656" s="26"/>
      <c r="DZ656" s="26"/>
      <c r="EA656" s="26"/>
      <c r="EB656" s="26"/>
      <c r="EC656" s="26"/>
      <c r="ED656" s="26"/>
      <c r="EE656" s="26"/>
      <c r="EF656" s="26"/>
      <c r="EG656" s="26"/>
      <c r="EH656" s="26"/>
      <c r="EI656" s="26"/>
      <c r="EJ656" s="26"/>
      <c r="EK656" s="26"/>
      <c r="EL656" s="26"/>
      <c r="EM656" s="26"/>
    </row>
    <row r="657" spans="1:143" x14ac:dyDescent="0.25">
      <c r="A657" s="2"/>
      <c r="B657" s="2"/>
      <c r="C657" s="2"/>
      <c r="D657" s="2"/>
      <c r="E657" s="2"/>
      <c r="F657" s="2"/>
      <c r="G657" s="2"/>
      <c r="H657" s="2"/>
      <c r="I657" s="2"/>
      <c r="J657" s="2"/>
      <c r="K657" s="2"/>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26"/>
      <c r="DX657" s="26"/>
      <c r="DY657" s="26"/>
      <c r="DZ657" s="26"/>
      <c r="EA657" s="26"/>
      <c r="EB657" s="26"/>
      <c r="EC657" s="26"/>
      <c r="ED657" s="26"/>
      <c r="EE657" s="26"/>
      <c r="EF657" s="26"/>
      <c r="EG657" s="26"/>
      <c r="EH657" s="26"/>
      <c r="EI657" s="26"/>
      <c r="EJ657" s="26"/>
      <c r="EK657" s="26"/>
      <c r="EL657" s="26"/>
      <c r="EM657" s="26"/>
    </row>
    <row r="658" spans="1:143" x14ac:dyDescent="0.25">
      <c r="A658" s="2"/>
      <c r="B658" s="2"/>
      <c r="C658" s="2"/>
      <c r="D658" s="2"/>
      <c r="E658" s="2"/>
      <c r="F658" s="2"/>
      <c r="G658" s="2"/>
      <c r="H658" s="2"/>
      <c r="I658" s="2"/>
      <c r="J658" s="2"/>
      <c r="K658" s="2"/>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26"/>
      <c r="DX658" s="26"/>
      <c r="DY658" s="26"/>
      <c r="DZ658" s="26"/>
      <c r="EA658" s="26"/>
      <c r="EB658" s="26"/>
      <c r="EC658" s="26"/>
      <c r="ED658" s="26"/>
      <c r="EE658" s="26"/>
      <c r="EF658" s="26"/>
      <c r="EG658" s="26"/>
      <c r="EH658" s="26"/>
      <c r="EI658" s="26"/>
      <c r="EJ658" s="26"/>
      <c r="EK658" s="26"/>
      <c r="EL658" s="26"/>
      <c r="EM658" s="26"/>
    </row>
    <row r="659" spans="1:143" x14ac:dyDescent="0.25">
      <c r="A659" s="2"/>
      <c r="B659" s="2"/>
      <c r="C659" s="2"/>
      <c r="D659" s="2"/>
      <c r="E659" s="2"/>
      <c r="F659" s="2"/>
      <c r="G659" s="2"/>
      <c r="H659" s="2"/>
      <c r="I659" s="2"/>
      <c r="J659" s="2"/>
      <c r="K659" s="2"/>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26"/>
      <c r="DX659" s="26"/>
      <c r="DY659" s="26"/>
      <c r="DZ659" s="26"/>
      <c r="EA659" s="26"/>
      <c r="EB659" s="26"/>
      <c r="EC659" s="26"/>
      <c r="ED659" s="26"/>
      <c r="EE659" s="26"/>
      <c r="EF659" s="26"/>
      <c r="EG659" s="26"/>
      <c r="EH659" s="26"/>
      <c r="EI659" s="26"/>
      <c r="EJ659" s="26"/>
      <c r="EK659" s="26"/>
      <c r="EL659" s="26"/>
      <c r="EM659" s="26"/>
    </row>
    <row r="660" spans="1:143" x14ac:dyDescent="0.25">
      <c r="A660" s="2"/>
      <c r="B660" s="2"/>
      <c r="C660" s="2"/>
      <c r="D660" s="2"/>
      <c r="E660" s="2"/>
      <c r="F660" s="2"/>
      <c r="G660" s="2"/>
      <c r="H660" s="2"/>
      <c r="I660" s="2"/>
      <c r="J660" s="2"/>
      <c r="K660" s="2"/>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26"/>
      <c r="DX660" s="26"/>
      <c r="DY660" s="26"/>
      <c r="DZ660" s="26"/>
      <c r="EA660" s="26"/>
      <c r="EB660" s="26"/>
      <c r="EC660" s="26"/>
      <c r="ED660" s="26"/>
      <c r="EE660" s="26"/>
      <c r="EF660" s="26"/>
      <c r="EG660" s="26"/>
      <c r="EH660" s="26"/>
      <c r="EI660" s="26"/>
      <c r="EJ660" s="26"/>
      <c r="EK660" s="26"/>
      <c r="EL660" s="26"/>
      <c r="EM660" s="26"/>
    </row>
    <row r="661" spans="1:143" x14ac:dyDescent="0.25">
      <c r="A661" s="2"/>
      <c r="B661" s="2"/>
      <c r="C661" s="2"/>
      <c r="D661" s="2"/>
      <c r="E661" s="2"/>
      <c r="F661" s="2"/>
      <c r="G661" s="2"/>
      <c r="H661" s="2"/>
      <c r="I661" s="2"/>
      <c r="J661" s="2"/>
      <c r="K661" s="2"/>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26"/>
      <c r="DX661" s="26"/>
      <c r="DY661" s="26"/>
      <c r="DZ661" s="26"/>
      <c r="EA661" s="26"/>
      <c r="EB661" s="26"/>
      <c r="EC661" s="26"/>
      <c r="ED661" s="26"/>
      <c r="EE661" s="26"/>
      <c r="EF661" s="26"/>
      <c r="EG661" s="26"/>
      <c r="EH661" s="26"/>
      <c r="EI661" s="26"/>
      <c r="EJ661" s="26"/>
      <c r="EK661" s="26"/>
      <c r="EL661" s="26"/>
      <c r="EM661" s="26"/>
    </row>
    <row r="662" spans="1:143" x14ac:dyDescent="0.25">
      <c r="A662" s="2"/>
      <c r="B662" s="2"/>
      <c r="C662" s="2"/>
      <c r="D662" s="2"/>
      <c r="E662" s="2"/>
      <c r="F662" s="2"/>
      <c r="G662" s="2"/>
      <c r="H662" s="2"/>
      <c r="I662" s="2"/>
      <c r="J662" s="2"/>
      <c r="K662" s="2"/>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c r="DZ662" s="26"/>
      <c r="EA662" s="26"/>
      <c r="EB662" s="26"/>
      <c r="EC662" s="26"/>
      <c r="ED662" s="26"/>
      <c r="EE662" s="26"/>
      <c r="EF662" s="26"/>
      <c r="EG662" s="26"/>
      <c r="EH662" s="26"/>
      <c r="EI662" s="26"/>
      <c r="EJ662" s="26"/>
      <c r="EK662" s="26"/>
      <c r="EL662" s="26"/>
      <c r="EM662" s="26"/>
    </row>
    <row r="663" spans="1:143" x14ac:dyDescent="0.25">
      <c r="A663" s="2"/>
      <c r="B663" s="2"/>
      <c r="C663" s="2"/>
      <c r="D663" s="2"/>
      <c r="E663" s="2"/>
      <c r="F663" s="2"/>
      <c r="G663" s="2"/>
      <c r="H663" s="2"/>
      <c r="I663" s="2"/>
      <c r="J663" s="2"/>
      <c r="K663" s="2"/>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26"/>
      <c r="DX663" s="26"/>
      <c r="DY663" s="26"/>
      <c r="DZ663" s="26"/>
      <c r="EA663" s="26"/>
      <c r="EB663" s="26"/>
      <c r="EC663" s="26"/>
      <c r="ED663" s="26"/>
      <c r="EE663" s="26"/>
      <c r="EF663" s="26"/>
      <c r="EG663" s="26"/>
      <c r="EH663" s="26"/>
      <c r="EI663" s="26"/>
      <c r="EJ663" s="26"/>
      <c r="EK663" s="26"/>
      <c r="EL663" s="26"/>
      <c r="EM663" s="26"/>
    </row>
    <row r="664" spans="1:143" x14ac:dyDescent="0.25">
      <c r="A664" s="2"/>
      <c r="B664" s="2"/>
      <c r="C664" s="2"/>
      <c r="D664" s="2"/>
      <c r="E664" s="2"/>
      <c r="F664" s="2"/>
      <c r="G664" s="2"/>
      <c r="H664" s="2"/>
      <c r="I664" s="2"/>
      <c r="J664" s="2"/>
      <c r="K664" s="2"/>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26"/>
      <c r="DX664" s="26"/>
      <c r="DY664" s="26"/>
      <c r="DZ664" s="26"/>
      <c r="EA664" s="26"/>
      <c r="EB664" s="26"/>
      <c r="EC664" s="26"/>
      <c r="ED664" s="26"/>
      <c r="EE664" s="26"/>
      <c r="EF664" s="26"/>
      <c r="EG664" s="26"/>
      <c r="EH664" s="26"/>
      <c r="EI664" s="26"/>
      <c r="EJ664" s="26"/>
      <c r="EK664" s="26"/>
      <c r="EL664" s="26"/>
      <c r="EM664" s="26"/>
    </row>
    <row r="665" spans="1:143" x14ac:dyDescent="0.25">
      <c r="A665" s="2"/>
      <c r="B665" s="2"/>
      <c r="C665" s="2"/>
      <c r="D665" s="2"/>
      <c r="E665" s="2"/>
      <c r="F665" s="2"/>
      <c r="G665" s="2"/>
      <c r="H665" s="2"/>
      <c r="I665" s="2"/>
      <c r="J665" s="2"/>
      <c r="K665" s="2"/>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26"/>
      <c r="DX665" s="26"/>
      <c r="DY665" s="26"/>
      <c r="DZ665" s="26"/>
      <c r="EA665" s="26"/>
      <c r="EB665" s="26"/>
      <c r="EC665" s="26"/>
      <c r="ED665" s="26"/>
      <c r="EE665" s="26"/>
      <c r="EF665" s="26"/>
      <c r="EG665" s="26"/>
      <c r="EH665" s="26"/>
      <c r="EI665" s="26"/>
      <c r="EJ665" s="26"/>
      <c r="EK665" s="26"/>
      <c r="EL665" s="26"/>
      <c r="EM665" s="26"/>
    </row>
    <row r="666" spans="1:143" x14ac:dyDescent="0.25">
      <c r="A666" s="2"/>
      <c r="B666" s="2"/>
      <c r="C666" s="2"/>
      <c r="D666" s="2"/>
      <c r="E666" s="2"/>
      <c r="F666" s="2"/>
      <c r="G666" s="2"/>
      <c r="H666" s="2"/>
      <c r="I666" s="2"/>
      <c r="J666" s="2"/>
      <c r="K666" s="2"/>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26"/>
      <c r="DX666" s="26"/>
      <c r="DY666" s="26"/>
      <c r="DZ666" s="26"/>
      <c r="EA666" s="26"/>
      <c r="EB666" s="26"/>
      <c r="EC666" s="26"/>
      <c r="ED666" s="26"/>
      <c r="EE666" s="26"/>
      <c r="EF666" s="26"/>
      <c r="EG666" s="26"/>
      <c r="EH666" s="26"/>
      <c r="EI666" s="26"/>
      <c r="EJ666" s="26"/>
      <c r="EK666" s="26"/>
      <c r="EL666" s="26"/>
      <c r="EM666" s="26"/>
    </row>
    <row r="667" spans="1:143" x14ac:dyDescent="0.25">
      <c r="A667" s="2"/>
      <c r="B667" s="2"/>
      <c r="C667" s="2"/>
      <c r="D667" s="2"/>
      <c r="E667" s="2"/>
      <c r="F667" s="2"/>
      <c r="G667" s="2"/>
      <c r="H667" s="2"/>
      <c r="I667" s="2"/>
      <c r="J667" s="2"/>
      <c r="K667" s="2"/>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c r="EA667" s="26"/>
      <c r="EB667" s="26"/>
      <c r="EC667" s="26"/>
      <c r="ED667" s="26"/>
      <c r="EE667" s="26"/>
      <c r="EF667" s="26"/>
      <c r="EG667" s="26"/>
      <c r="EH667" s="26"/>
      <c r="EI667" s="26"/>
      <c r="EJ667" s="26"/>
      <c r="EK667" s="26"/>
      <c r="EL667" s="26"/>
      <c r="EM667" s="26"/>
    </row>
    <row r="668" spans="1:143" x14ac:dyDescent="0.25">
      <c r="A668" s="2"/>
      <c r="B668" s="2"/>
      <c r="C668" s="2"/>
      <c r="D668" s="2"/>
      <c r="E668" s="2"/>
      <c r="F668" s="2"/>
      <c r="G668" s="2"/>
      <c r="H668" s="2"/>
      <c r="I668" s="2"/>
      <c r="J668" s="2"/>
      <c r="K668" s="2"/>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26"/>
      <c r="DX668" s="26"/>
      <c r="DY668" s="26"/>
      <c r="DZ668" s="26"/>
      <c r="EA668" s="26"/>
      <c r="EB668" s="26"/>
      <c r="EC668" s="26"/>
      <c r="ED668" s="26"/>
      <c r="EE668" s="26"/>
      <c r="EF668" s="26"/>
      <c r="EG668" s="26"/>
      <c r="EH668" s="26"/>
      <c r="EI668" s="26"/>
      <c r="EJ668" s="26"/>
      <c r="EK668" s="26"/>
      <c r="EL668" s="26"/>
      <c r="EM668" s="26"/>
    </row>
    <row r="669" spans="1:143" x14ac:dyDescent="0.25">
      <c r="A669" s="2"/>
      <c r="B669" s="2"/>
      <c r="C669" s="2"/>
      <c r="D669" s="2"/>
      <c r="E669" s="2"/>
      <c r="F669" s="2"/>
      <c r="G669" s="2"/>
      <c r="H669" s="2"/>
      <c r="I669" s="2"/>
      <c r="J669" s="2"/>
      <c r="K669" s="2"/>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26"/>
      <c r="DX669" s="26"/>
      <c r="DY669" s="26"/>
      <c r="DZ669" s="26"/>
      <c r="EA669" s="26"/>
      <c r="EB669" s="26"/>
      <c r="EC669" s="26"/>
      <c r="ED669" s="26"/>
      <c r="EE669" s="26"/>
      <c r="EF669" s="26"/>
      <c r="EG669" s="26"/>
      <c r="EH669" s="26"/>
      <c r="EI669" s="26"/>
      <c r="EJ669" s="26"/>
      <c r="EK669" s="26"/>
      <c r="EL669" s="26"/>
      <c r="EM669" s="26"/>
    </row>
    <row r="670" spans="1:143" x14ac:dyDescent="0.25">
      <c r="A670" s="2"/>
      <c r="B670" s="2"/>
      <c r="C670" s="2"/>
      <c r="D670" s="2"/>
      <c r="E670" s="2"/>
      <c r="F670" s="2"/>
      <c r="G670" s="2"/>
      <c r="H670" s="2"/>
      <c r="I670" s="2"/>
      <c r="J670" s="2"/>
      <c r="K670" s="2"/>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26"/>
      <c r="DX670" s="26"/>
      <c r="DY670" s="26"/>
      <c r="DZ670" s="26"/>
      <c r="EA670" s="26"/>
      <c r="EB670" s="26"/>
      <c r="EC670" s="26"/>
      <c r="ED670" s="26"/>
      <c r="EE670" s="26"/>
      <c r="EF670" s="26"/>
      <c r="EG670" s="26"/>
      <c r="EH670" s="26"/>
      <c r="EI670" s="26"/>
      <c r="EJ670" s="26"/>
      <c r="EK670" s="26"/>
      <c r="EL670" s="26"/>
      <c r="EM670" s="26"/>
    </row>
    <row r="671" spans="1:143" x14ac:dyDescent="0.25">
      <c r="A671" s="2"/>
      <c r="B671" s="2"/>
      <c r="C671" s="2"/>
      <c r="D671" s="2"/>
      <c r="E671" s="2"/>
      <c r="F671" s="2"/>
      <c r="G671" s="2"/>
      <c r="H671" s="2"/>
      <c r="I671" s="2"/>
      <c r="J671" s="2"/>
      <c r="K671" s="2"/>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26"/>
      <c r="DX671" s="26"/>
      <c r="DY671" s="26"/>
      <c r="DZ671" s="26"/>
      <c r="EA671" s="26"/>
      <c r="EB671" s="26"/>
      <c r="EC671" s="26"/>
      <c r="ED671" s="26"/>
      <c r="EE671" s="26"/>
      <c r="EF671" s="26"/>
      <c r="EG671" s="26"/>
      <c r="EH671" s="26"/>
      <c r="EI671" s="26"/>
      <c r="EJ671" s="26"/>
      <c r="EK671" s="26"/>
      <c r="EL671" s="26"/>
      <c r="EM671" s="26"/>
    </row>
    <row r="672" spans="1:143" x14ac:dyDescent="0.25">
      <c r="A672" s="2"/>
      <c r="B672" s="2"/>
      <c r="C672" s="2"/>
      <c r="D672" s="2"/>
      <c r="E672" s="2"/>
      <c r="F672" s="2"/>
      <c r="G672" s="2"/>
      <c r="H672" s="2"/>
      <c r="I672" s="2"/>
      <c r="J672" s="2"/>
      <c r="K672" s="2"/>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26"/>
      <c r="DX672" s="26"/>
      <c r="DY672" s="26"/>
      <c r="DZ672" s="26"/>
      <c r="EA672" s="26"/>
      <c r="EB672" s="26"/>
      <c r="EC672" s="26"/>
      <c r="ED672" s="26"/>
      <c r="EE672" s="26"/>
      <c r="EF672" s="26"/>
      <c r="EG672" s="26"/>
      <c r="EH672" s="26"/>
      <c r="EI672" s="26"/>
      <c r="EJ672" s="26"/>
      <c r="EK672" s="26"/>
      <c r="EL672" s="26"/>
      <c r="EM672" s="26"/>
    </row>
    <row r="673" spans="1:143" x14ac:dyDescent="0.25">
      <c r="A673" s="2"/>
      <c r="B673" s="2"/>
      <c r="C673" s="2"/>
      <c r="D673" s="2"/>
      <c r="E673" s="2"/>
      <c r="F673" s="2"/>
      <c r="G673" s="2"/>
      <c r="H673" s="2"/>
      <c r="I673" s="2"/>
      <c r="J673" s="2"/>
      <c r="K673" s="2"/>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26"/>
      <c r="DX673" s="26"/>
      <c r="DY673" s="26"/>
      <c r="DZ673" s="26"/>
      <c r="EA673" s="26"/>
      <c r="EB673" s="26"/>
      <c r="EC673" s="26"/>
      <c r="ED673" s="26"/>
      <c r="EE673" s="26"/>
      <c r="EF673" s="26"/>
      <c r="EG673" s="26"/>
      <c r="EH673" s="26"/>
      <c r="EI673" s="26"/>
      <c r="EJ673" s="26"/>
      <c r="EK673" s="26"/>
      <c r="EL673" s="26"/>
      <c r="EM673" s="26"/>
    </row>
    <row r="674" spans="1:143" x14ac:dyDescent="0.25">
      <c r="A674" s="2"/>
      <c r="B674" s="2"/>
      <c r="C674" s="2"/>
      <c r="D674" s="2"/>
      <c r="E674" s="2"/>
      <c r="F674" s="2"/>
      <c r="G674" s="2"/>
      <c r="H674" s="2"/>
      <c r="I674" s="2"/>
      <c r="J674" s="2"/>
      <c r="K674" s="2"/>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26"/>
      <c r="DX674" s="26"/>
      <c r="DY674" s="26"/>
      <c r="DZ674" s="26"/>
      <c r="EA674" s="26"/>
      <c r="EB674" s="26"/>
      <c r="EC674" s="26"/>
      <c r="ED674" s="26"/>
      <c r="EE674" s="26"/>
      <c r="EF674" s="26"/>
      <c r="EG674" s="26"/>
      <c r="EH674" s="26"/>
      <c r="EI674" s="26"/>
      <c r="EJ674" s="26"/>
      <c r="EK674" s="26"/>
      <c r="EL674" s="26"/>
      <c r="EM674" s="26"/>
    </row>
    <row r="675" spans="1:143" x14ac:dyDescent="0.25">
      <c r="A675" s="2"/>
      <c r="B675" s="2"/>
      <c r="C675" s="2"/>
      <c r="D675" s="2"/>
      <c r="E675" s="2"/>
      <c r="F675" s="2"/>
      <c r="G675" s="2"/>
      <c r="H675" s="2"/>
      <c r="I675" s="2"/>
      <c r="J675" s="2"/>
      <c r="K675" s="2"/>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26"/>
      <c r="DX675" s="26"/>
      <c r="DY675" s="26"/>
      <c r="DZ675" s="26"/>
      <c r="EA675" s="26"/>
      <c r="EB675" s="26"/>
      <c r="EC675" s="26"/>
      <c r="ED675" s="26"/>
      <c r="EE675" s="26"/>
      <c r="EF675" s="26"/>
      <c r="EG675" s="26"/>
      <c r="EH675" s="26"/>
      <c r="EI675" s="26"/>
      <c r="EJ675" s="26"/>
      <c r="EK675" s="26"/>
      <c r="EL675" s="26"/>
      <c r="EM675" s="26"/>
    </row>
    <row r="676" spans="1:143" x14ac:dyDescent="0.25">
      <c r="A676" s="2"/>
      <c r="B676" s="2"/>
      <c r="C676" s="2"/>
      <c r="D676" s="2"/>
      <c r="E676" s="2"/>
      <c r="F676" s="2"/>
      <c r="G676" s="2"/>
      <c r="H676" s="2"/>
      <c r="I676" s="2"/>
      <c r="J676" s="2"/>
      <c r="K676" s="2"/>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26"/>
      <c r="DX676" s="26"/>
      <c r="DY676" s="26"/>
      <c r="DZ676" s="26"/>
      <c r="EA676" s="26"/>
      <c r="EB676" s="26"/>
      <c r="EC676" s="26"/>
      <c r="ED676" s="26"/>
      <c r="EE676" s="26"/>
      <c r="EF676" s="26"/>
      <c r="EG676" s="26"/>
      <c r="EH676" s="26"/>
      <c r="EI676" s="26"/>
      <c r="EJ676" s="26"/>
      <c r="EK676" s="26"/>
      <c r="EL676" s="26"/>
      <c r="EM676" s="26"/>
    </row>
    <row r="677" spans="1:143" x14ac:dyDescent="0.25">
      <c r="A677" s="2"/>
      <c r="B677" s="2"/>
      <c r="C677" s="2"/>
      <c r="D677" s="2"/>
      <c r="E677" s="2"/>
      <c r="F677" s="2"/>
      <c r="G677" s="2"/>
      <c r="H677" s="2"/>
      <c r="I677" s="2"/>
      <c r="J677" s="2"/>
      <c r="K677" s="2"/>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c r="EE677" s="26"/>
      <c r="EF677" s="26"/>
      <c r="EG677" s="26"/>
      <c r="EH677" s="26"/>
      <c r="EI677" s="26"/>
      <c r="EJ677" s="26"/>
      <c r="EK677" s="26"/>
      <c r="EL677" s="26"/>
      <c r="EM677" s="26"/>
    </row>
    <row r="678" spans="1:143" x14ac:dyDescent="0.25">
      <c r="A678" s="2"/>
      <c r="B678" s="2"/>
      <c r="C678" s="2"/>
      <c r="D678" s="2"/>
      <c r="E678" s="2"/>
      <c r="F678" s="2"/>
      <c r="G678" s="2"/>
      <c r="H678" s="2"/>
      <c r="I678" s="2"/>
      <c r="J678" s="2"/>
      <c r="K678" s="2"/>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row>
    <row r="679" spans="1:143" x14ac:dyDescent="0.25">
      <c r="A679" s="2"/>
      <c r="B679" s="2"/>
      <c r="C679" s="2"/>
      <c r="D679" s="2"/>
      <c r="E679" s="2"/>
      <c r="F679" s="2"/>
      <c r="G679" s="2"/>
      <c r="H679" s="2"/>
      <c r="I679" s="2"/>
      <c r="J679" s="2"/>
      <c r="K679" s="2"/>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c r="EE679" s="26"/>
      <c r="EF679" s="26"/>
      <c r="EG679" s="26"/>
      <c r="EH679" s="26"/>
      <c r="EI679" s="26"/>
      <c r="EJ679" s="26"/>
      <c r="EK679" s="26"/>
      <c r="EL679" s="26"/>
      <c r="EM679" s="26"/>
    </row>
    <row r="680" spans="1:143" x14ac:dyDescent="0.25">
      <c r="A680" s="2"/>
      <c r="B680" s="2"/>
      <c r="C680" s="2"/>
      <c r="D680" s="2"/>
      <c r="E680" s="2"/>
      <c r="F680" s="2"/>
      <c r="G680" s="2"/>
      <c r="H680" s="2"/>
      <c r="I680" s="2"/>
      <c r="J680" s="2"/>
      <c r="K680" s="2"/>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26"/>
      <c r="DX680" s="26"/>
      <c r="DY680" s="26"/>
      <c r="DZ680" s="26"/>
      <c r="EA680" s="26"/>
      <c r="EB680" s="26"/>
      <c r="EC680" s="26"/>
      <c r="ED680" s="26"/>
      <c r="EE680" s="26"/>
      <c r="EF680" s="26"/>
      <c r="EG680" s="26"/>
      <c r="EH680" s="26"/>
      <c r="EI680" s="26"/>
      <c r="EJ680" s="26"/>
      <c r="EK680" s="26"/>
      <c r="EL680" s="26"/>
      <c r="EM680" s="26"/>
    </row>
    <row r="681" spans="1:143" x14ac:dyDescent="0.25">
      <c r="A681" s="2"/>
      <c r="B681" s="2"/>
      <c r="C681" s="2"/>
      <c r="D681" s="2"/>
      <c r="E681" s="2"/>
      <c r="F681" s="2"/>
      <c r="G681" s="2"/>
      <c r="H681" s="2"/>
      <c r="I681" s="2"/>
      <c r="J681" s="2"/>
      <c r="K681" s="2"/>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26"/>
      <c r="DX681" s="26"/>
      <c r="DY681" s="26"/>
      <c r="DZ681" s="26"/>
      <c r="EA681" s="26"/>
      <c r="EB681" s="26"/>
      <c r="EC681" s="26"/>
      <c r="ED681" s="26"/>
      <c r="EE681" s="26"/>
      <c r="EF681" s="26"/>
      <c r="EG681" s="26"/>
      <c r="EH681" s="26"/>
      <c r="EI681" s="26"/>
      <c r="EJ681" s="26"/>
      <c r="EK681" s="26"/>
      <c r="EL681" s="26"/>
      <c r="EM681" s="26"/>
    </row>
    <row r="682" spans="1:143" x14ac:dyDescent="0.25">
      <c r="A682" s="2"/>
      <c r="B682" s="2"/>
      <c r="C682" s="2"/>
      <c r="D682" s="2"/>
      <c r="E682" s="2"/>
      <c r="F682" s="2"/>
      <c r="G682" s="2"/>
      <c r="H682" s="2"/>
      <c r="I682" s="2"/>
      <c r="J682" s="2"/>
      <c r="K682" s="2"/>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26"/>
      <c r="DX682" s="26"/>
      <c r="DY682" s="26"/>
      <c r="DZ682" s="26"/>
      <c r="EA682" s="26"/>
      <c r="EB682" s="26"/>
      <c r="EC682" s="26"/>
      <c r="ED682" s="26"/>
      <c r="EE682" s="26"/>
      <c r="EF682" s="26"/>
      <c r="EG682" s="26"/>
      <c r="EH682" s="26"/>
      <c r="EI682" s="26"/>
      <c r="EJ682" s="26"/>
      <c r="EK682" s="26"/>
      <c r="EL682" s="26"/>
      <c r="EM682" s="26"/>
    </row>
    <row r="683" spans="1:143" x14ac:dyDescent="0.25">
      <c r="A683" s="2"/>
      <c r="B683" s="2"/>
      <c r="C683" s="2"/>
      <c r="D683" s="2"/>
      <c r="E683" s="2"/>
      <c r="F683" s="2"/>
      <c r="G683" s="2"/>
      <c r="H683" s="2"/>
      <c r="I683" s="2"/>
      <c r="J683" s="2"/>
      <c r="K683" s="2"/>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26"/>
      <c r="DX683" s="26"/>
      <c r="DY683" s="26"/>
      <c r="DZ683" s="26"/>
      <c r="EA683" s="26"/>
      <c r="EB683" s="26"/>
      <c r="EC683" s="26"/>
      <c r="ED683" s="26"/>
      <c r="EE683" s="26"/>
      <c r="EF683" s="26"/>
      <c r="EG683" s="26"/>
      <c r="EH683" s="26"/>
      <c r="EI683" s="26"/>
      <c r="EJ683" s="26"/>
      <c r="EK683" s="26"/>
      <c r="EL683" s="26"/>
      <c r="EM683" s="26"/>
    </row>
    <row r="684" spans="1:143" x14ac:dyDescent="0.25">
      <c r="A684" s="2"/>
      <c r="B684" s="2"/>
      <c r="C684" s="2"/>
      <c r="D684" s="2"/>
      <c r="E684" s="2"/>
      <c r="F684" s="2"/>
      <c r="G684" s="2"/>
      <c r="H684" s="2"/>
      <c r="I684" s="2"/>
      <c r="J684" s="2"/>
      <c r="K684" s="2"/>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26"/>
      <c r="DX684" s="26"/>
      <c r="DY684" s="26"/>
      <c r="DZ684" s="26"/>
      <c r="EA684" s="26"/>
      <c r="EB684" s="26"/>
      <c r="EC684" s="26"/>
      <c r="ED684" s="26"/>
      <c r="EE684" s="26"/>
      <c r="EF684" s="26"/>
      <c r="EG684" s="26"/>
      <c r="EH684" s="26"/>
      <c r="EI684" s="26"/>
      <c r="EJ684" s="26"/>
      <c r="EK684" s="26"/>
      <c r="EL684" s="26"/>
      <c r="EM684" s="26"/>
    </row>
    <row r="685" spans="1:143" x14ac:dyDescent="0.25">
      <c r="A685" s="2"/>
      <c r="B685" s="2"/>
      <c r="C685" s="2"/>
      <c r="D685" s="2"/>
      <c r="E685" s="2"/>
      <c r="F685" s="2"/>
      <c r="G685" s="2"/>
      <c r="H685" s="2"/>
      <c r="I685" s="2"/>
      <c r="J685" s="2"/>
      <c r="K685" s="2"/>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c r="EE685" s="26"/>
      <c r="EF685" s="26"/>
      <c r="EG685" s="26"/>
      <c r="EH685" s="26"/>
      <c r="EI685" s="26"/>
      <c r="EJ685" s="26"/>
      <c r="EK685" s="26"/>
      <c r="EL685" s="26"/>
      <c r="EM685" s="26"/>
    </row>
    <row r="686" spans="1:143" x14ac:dyDescent="0.25">
      <c r="A686" s="2"/>
      <c r="B686" s="2"/>
      <c r="C686" s="2"/>
      <c r="D686" s="2"/>
      <c r="E686" s="2"/>
      <c r="F686" s="2"/>
      <c r="G686" s="2"/>
      <c r="H686" s="2"/>
      <c r="I686" s="2"/>
      <c r="J686" s="2"/>
      <c r="K686" s="2"/>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row>
    <row r="687" spans="1:143" x14ac:dyDescent="0.25">
      <c r="A687" s="2"/>
      <c r="B687" s="2"/>
      <c r="C687" s="2"/>
      <c r="D687" s="2"/>
      <c r="E687" s="2"/>
      <c r="F687" s="2"/>
      <c r="G687" s="2"/>
      <c r="H687" s="2"/>
      <c r="I687" s="2"/>
      <c r="J687" s="2"/>
      <c r="K687" s="2"/>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26"/>
      <c r="DX687" s="26"/>
      <c r="DY687" s="26"/>
      <c r="DZ687" s="26"/>
      <c r="EA687" s="26"/>
      <c r="EB687" s="26"/>
      <c r="EC687" s="26"/>
      <c r="ED687" s="26"/>
      <c r="EE687" s="26"/>
      <c r="EF687" s="26"/>
      <c r="EG687" s="26"/>
      <c r="EH687" s="26"/>
      <c r="EI687" s="26"/>
      <c r="EJ687" s="26"/>
      <c r="EK687" s="26"/>
      <c r="EL687" s="26"/>
      <c r="EM687" s="26"/>
    </row>
    <row r="688" spans="1:143" x14ac:dyDescent="0.25">
      <c r="A688" s="2"/>
      <c r="B688" s="2"/>
      <c r="C688" s="2"/>
      <c r="D688" s="2"/>
      <c r="E688" s="2"/>
      <c r="F688" s="2"/>
      <c r="G688" s="2"/>
      <c r="H688" s="2"/>
      <c r="I688" s="2"/>
      <c r="J688" s="2"/>
      <c r="K688" s="2"/>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26"/>
      <c r="DX688" s="26"/>
      <c r="DY688" s="26"/>
      <c r="DZ688" s="26"/>
      <c r="EA688" s="26"/>
      <c r="EB688" s="26"/>
      <c r="EC688" s="26"/>
      <c r="ED688" s="26"/>
      <c r="EE688" s="26"/>
      <c r="EF688" s="26"/>
      <c r="EG688" s="26"/>
      <c r="EH688" s="26"/>
      <c r="EI688" s="26"/>
      <c r="EJ688" s="26"/>
      <c r="EK688" s="26"/>
      <c r="EL688" s="26"/>
      <c r="EM688" s="26"/>
    </row>
    <row r="689" spans="1:143" x14ac:dyDescent="0.25">
      <c r="A689" s="2"/>
      <c r="B689" s="2"/>
      <c r="C689" s="2"/>
      <c r="D689" s="2"/>
      <c r="E689" s="2"/>
      <c r="F689" s="2"/>
      <c r="G689" s="2"/>
      <c r="H689" s="2"/>
      <c r="I689" s="2"/>
      <c r="J689" s="2"/>
      <c r="K689" s="2"/>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26"/>
      <c r="DX689" s="26"/>
      <c r="DY689" s="26"/>
      <c r="DZ689" s="26"/>
      <c r="EA689" s="26"/>
      <c r="EB689" s="26"/>
      <c r="EC689" s="26"/>
      <c r="ED689" s="26"/>
      <c r="EE689" s="26"/>
      <c r="EF689" s="26"/>
      <c r="EG689" s="26"/>
      <c r="EH689" s="26"/>
      <c r="EI689" s="26"/>
      <c r="EJ689" s="26"/>
      <c r="EK689" s="26"/>
      <c r="EL689" s="26"/>
      <c r="EM689" s="26"/>
    </row>
    <row r="690" spans="1:143" x14ac:dyDescent="0.25">
      <c r="A690" s="2"/>
      <c r="B690" s="2"/>
      <c r="C690" s="2"/>
      <c r="D690" s="2"/>
      <c r="E690" s="2"/>
      <c r="F690" s="2"/>
      <c r="G690" s="2"/>
      <c r="H690" s="2"/>
      <c r="I690" s="2"/>
      <c r="J690" s="2"/>
      <c r="K690" s="2"/>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26"/>
      <c r="DX690" s="26"/>
      <c r="DY690" s="26"/>
      <c r="DZ690" s="26"/>
      <c r="EA690" s="26"/>
      <c r="EB690" s="26"/>
      <c r="EC690" s="26"/>
      <c r="ED690" s="26"/>
      <c r="EE690" s="26"/>
      <c r="EF690" s="26"/>
      <c r="EG690" s="26"/>
      <c r="EH690" s="26"/>
      <c r="EI690" s="26"/>
      <c r="EJ690" s="26"/>
      <c r="EK690" s="26"/>
      <c r="EL690" s="26"/>
      <c r="EM690" s="26"/>
    </row>
    <row r="691" spans="1:143" x14ac:dyDescent="0.25">
      <c r="A691" s="2"/>
      <c r="B691" s="2"/>
      <c r="C691" s="2"/>
      <c r="D691" s="2"/>
      <c r="E691" s="2"/>
      <c r="F691" s="2"/>
      <c r="G691" s="2"/>
      <c r="H691" s="2"/>
      <c r="I691" s="2"/>
      <c r="J691" s="2"/>
      <c r="K691" s="2"/>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26"/>
      <c r="DX691" s="26"/>
      <c r="DY691" s="26"/>
      <c r="DZ691" s="26"/>
      <c r="EA691" s="26"/>
      <c r="EB691" s="26"/>
      <c r="EC691" s="26"/>
      <c r="ED691" s="26"/>
      <c r="EE691" s="26"/>
      <c r="EF691" s="26"/>
      <c r="EG691" s="26"/>
      <c r="EH691" s="26"/>
      <c r="EI691" s="26"/>
      <c r="EJ691" s="26"/>
      <c r="EK691" s="26"/>
      <c r="EL691" s="26"/>
      <c r="EM691" s="26"/>
    </row>
    <row r="692" spans="1:143" x14ac:dyDescent="0.25">
      <c r="A692" s="2"/>
      <c r="B692" s="2"/>
      <c r="C692" s="2"/>
      <c r="D692" s="2"/>
      <c r="E692" s="2"/>
      <c r="F692" s="2"/>
      <c r="G692" s="2"/>
      <c r="H692" s="2"/>
      <c r="I692" s="2"/>
      <c r="J692" s="2"/>
      <c r="K692" s="2"/>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26"/>
      <c r="DX692" s="26"/>
      <c r="DY692" s="26"/>
      <c r="DZ692" s="26"/>
      <c r="EA692" s="26"/>
      <c r="EB692" s="26"/>
      <c r="EC692" s="26"/>
      <c r="ED692" s="26"/>
      <c r="EE692" s="26"/>
      <c r="EF692" s="26"/>
      <c r="EG692" s="26"/>
      <c r="EH692" s="26"/>
      <c r="EI692" s="26"/>
      <c r="EJ692" s="26"/>
      <c r="EK692" s="26"/>
      <c r="EL692" s="26"/>
      <c r="EM692" s="26"/>
    </row>
    <row r="693" spans="1:143" x14ac:dyDescent="0.25">
      <c r="A693" s="2"/>
      <c r="B693" s="2"/>
      <c r="C693" s="2"/>
      <c r="D693" s="2"/>
      <c r="E693" s="2"/>
      <c r="F693" s="2"/>
      <c r="G693" s="2"/>
      <c r="H693" s="2"/>
      <c r="I693" s="2"/>
      <c r="J693" s="2"/>
      <c r="K693" s="2"/>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26"/>
      <c r="DX693" s="26"/>
      <c r="DY693" s="26"/>
      <c r="DZ693" s="26"/>
      <c r="EA693" s="26"/>
      <c r="EB693" s="26"/>
      <c r="EC693" s="26"/>
      <c r="ED693" s="26"/>
      <c r="EE693" s="26"/>
      <c r="EF693" s="26"/>
      <c r="EG693" s="26"/>
      <c r="EH693" s="26"/>
      <c r="EI693" s="26"/>
      <c r="EJ693" s="26"/>
      <c r="EK693" s="26"/>
      <c r="EL693" s="26"/>
      <c r="EM693" s="26"/>
    </row>
    <row r="694" spans="1:143" x14ac:dyDescent="0.25">
      <c r="A694" s="2"/>
      <c r="B694" s="2"/>
      <c r="C694" s="2"/>
      <c r="D694" s="2"/>
      <c r="E694" s="2"/>
      <c r="F694" s="2"/>
      <c r="G694" s="2"/>
      <c r="H694" s="2"/>
      <c r="I694" s="2"/>
      <c r="J694" s="2"/>
      <c r="K694" s="2"/>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26"/>
      <c r="DX694" s="26"/>
      <c r="DY694" s="26"/>
      <c r="DZ694" s="26"/>
      <c r="EA694" s="26"/>
      <c r="EB694" s="26"/>
      <c r="EC694" s="26"/>
      <c r="ED694" s="26"/>
      <c r="EE694" s="26"/>
      <c r="EF694" s="26"/>
      <c r="EG694" s="26"/>
      <c r="EH694" s="26"/>
      <c r="EI694" s="26"/>
      <c r="EJ694" s="26"/>
      <c r="EK694" s="26"/>
      <c r="EL694" s="26"/>
      <c r="EM694" s="26"/>
    </row>
    <row r="695" spans="1:143" x14ac:dyDescent="0.25">
      <c r="A695" s="2"/>
      <c r="B695" s="2"/>
      <c r="C695" s="2"/>
      <c r="D695" s="2"/>
      <c r="E695" s="2"/>
      <c r="F695" s="2"/>
      <c r="G695" s="2"/>
      <c r="H695" s="2"/>
      <c r="I695" s="2"/>
      <c r="J695" s="2"/>
      <c r="K695" s="2"/>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26"/>
      <c r="DX695" s="26"/>
      <c r="DY695" s="26"/>
      <c r="DZ695" s="26"/>
      <c r="EA695" s="26"/>
      <c r="EB695" s="26"/>
      <c r="EC695" s="26"/>
      <c r="ED695" s="26"/>
      <c r="EE695" s="26"/>
      <c r="EF695" s="26"/>
      <c r="EG695" s="26"/>
      <c r="EH695" s="26"/>
      <c r="EI695" s="26"/>
      <c r="EJ695" s="26"/>
      <c r="EK695" s="26"/>
      <c r="EL695" s="26"/>
      <c r="EM695" s="26"/>
    </row>
    <row r="696" spans="1:143" x14ac:dyDescent="0.25">
      <c r="A696" s="2"/>
      <c r="B696" s="2"/>
      <c r="C696" s="2"/>
      <c r="D696" s="2"/>
      <c r="E696" s="2"/>
      <c r="F696" s="2"/>
      <c r="G696" s="2"/>
      <c r="H696" s="2"/>
      <c r="I696" s="2"/>
      <c r="J696" s="2"/>
      <c r="K696" s="2"/>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26"/>
      <c r="DX696" s="26"/>
      <c r="DY696" s="26"/>
      <c r="DZ696" s="26"/>
      <c r="EA696" s="26"/>
      <c r="EB696" s="26"/>
      <c r="EC696" s="26"/>
      <c r="ED696" s="26"/>
      <c r="EE696" s="26"/>
      <c r="EF696" s="26"/>
      <c r="EG696" s="26"/>
      <c r="EH696" s="26"/>
      <c r="EI696" s="26"/>
      <c r="EJ696" s="26"/>
      <c r="EK696" s="26"/>
      <c r="EL696" s="26"/>
      <c r="EM696" s="26"/>
    </row>
    <row r="697" spans="1:143" x14ac:dyDescent="0.25">
      <c r="A697" s="2"/>
      <c r="B697" s="2"/>
      <c r="C697" s="2"/>
      <c r="D697" s="2"/>
      <c r="E697" s="2"/>
      <c r="F697" s="2"/>
      <c r="G697" s="2"/>
      <c r="H697" s="2"/>
      <c r="I697" s="2"/>
      <c r="J697" s="2"/>
      <c r="K697" s="2"/>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26"/>
      <c r="DX697" s="26"/>
      <c r="DY697" s="26"/>
      <c r="DZ697" s="26"/>
      <c r="EA697" s="26"/>
      <c r="EB697" s="26"/>
      <c r="EC697" s="26"/>
      <c r="ED697" s="26"/>
      <c r="EE697" s="26"/>
      <c r="EF697" s="26"/>
      <c r="EG697" s="26"/>
      <c r="EH697" s="26"/>
      <c r="EI697" s="26"/>
      <c r="EJ697" s="26"/>
      <c r="EK697" s="26"/>
      <c r="EL697" s="26"/>
      <c r="EM697" s="26"/>
    </row>
    <row r="698" spans="1:143" x14ac:dyDescent="0.25">
      <c r="A698" s="2"/>
      <c r="B698" s="2"/>
      <c r="C698" s="2"/>
      <c r="D698" s="2"/>
      <c r="E698" s="2"/>
      <c r="F698" s="2"/>
      <c r="G698" s="2"/>
      <c r="H698" s="2"/>
      <c r="I698" s="2"/>
      <c r="J698" s="2"/>
      <c r="K698" s="2"/>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26"/>
      <c r="DX698" s="26"/>
      <c r="DY698" s="26"/>
      <c r="DZ698" s="26"/>
      <c r="EA698" s="26"/>
      <c r="EB698" s="26"/>
      <c r="EC698" s="26"/>
      <c r="ED698" s="26"/>
      <c r="EE698" s="26"/>
      <c r="EF698" s="26"/>
      <c r="EG698" s="26"/>
      <c r="EH698" s="26"/>
      <c r="EI698" s="26"/>
      <c r="EJ698" s="26"/>
      <c r="EK698" s="26"/>
      <c r="EL698" s="26"/>
      <c r="EM698" s="26"/>
    </row>
    <row r="699" spans="1:143" x14ac:dyDescent="0.25">
      <c r="A699" s="2"/>
      <c r="B699" s="2"/>
      <c r="C699" s="2"/>
      <c r="D699" s="2"/>
      <c r="E699" s="2"/>
      <c r="F699" s="2"/>
      <c r="G699" s="2"/>
      <c r="H699" s="2"/>
      <c r="I699" s="2"/>
      <c r="J699" s="2"/>
      <c r="K699" s="2"/>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26"/>
      <c r="DX699" s="26"/>
      <c r="DY699" s="26"/>
      <c r="DZ699" s="26"/>
      <c r="EA699" s="26"/>
      <c r="EB699" s="26"/>
      <c r="EC699" s="26"/>
      <c r="ED699" s="26"/>
      <c r="EE699" s="26"/>
      <c r="EF699" s="26"/>
      <c r="EG699" s="26"/>
      <c r="EH699" s="26"/>
      <c r="EI699" s="26"/>
      <c r="EJ699" s="26"/>
      <c r="EK699" s="26"/>
      <c r="EL699" s="26"/>
      <c r="EM699" s="26"/>
    </row>
    <row r="700" spans="1:143" x14ac:dyDescent="0.25">
      <c r="A700" s="2"/>
      <c r="B700" s="2"/>
      <c r="C700" s="2"/>
      <c r="D700" s="2"/>
      <c r="E700" s="2"/>
      <c r="F700" s="2"/>
      <c r="G700" s="2"/>
      <c r="H700" s="2"/>
      <c r="I700" s="2"/>
      <c r="J700" s="2"/>
      <c r="K700" s="2"/>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26"/>
      <c r="DX700" s="26"/>
      <c r="DY700" s="26"/>
      <c r="DZ700" s="26"/>
      <c r="EA700" s="26"/>
      <c r="EB700" s="26"/>
      <c r="EC700" s="26"/>
      <c r="ED700" s="26"/>
      <c r="EE700" s="26"/>
      <c r="EF700" s="26"/>
      <c r="EG700" s="26"/>
      <c r="EH700" s="26"/>
      <c r="EI700" s="26"/>
      <c r="EJ700" s="26"/>
      <c r="EK700" s="26"/>
      <c r="EL700" s="26"/>
      <c r="EM700" s="26"/>
    </row>
    <row r="701" spans="1:143" x14ac:dyDescent="0.25">
      <c r="A701" s="2"/>
      <c r="B701" s="2"/>
      <c r="C701" s="2"/>
      <c r="D701" s="2"/>
      <c r="E701" s="2"/>
      <c r="F701" s="2"/>
      <c r="G701" s="2"/>
      <c r="H701" s="2"/>
      <c r="I701" s="2"/>
      <c r="J701" s="2"/>
      <c r="K701" s="2"/>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26"/>
      <c r="DX701" s="26"/>
      <c r="DY701" s="26"/>
      <c r="DZ701" s="26"/>
      <c r="EA701" s="26"/>
      <c r="EB701" s="26"/>
      <c r="EC701" s="26"/>
      <c r="ED701" s="26"/>
      <c r="EE701" s="26"/>
      <c r="EF701" s="26"/>
      <c r="EG701" s="26"/>
      <c r="EH701" s="26"/>
      <c r="EI701" s="26"/>
      <c r="EJ701" s="26"/>
      <c r="EK701" s="26"/>
      <c r="EL701" s="26"/>
      <c r="EM701" s="26"/>
    </row>
    <row r="702" spans="1:143" x14ac:dyDescent="0.25">
      <c r="A702" s="2"/>
      <c r="B702" s="2"/>
      <c r="C702" s="2"/>
      <c r="D702" s="2"/>
      <c r="E702" s="2"/>
      <c r="F702" s="2"/>
      <c r="G702" s="2"/>
      <c r="H702" s="2"/>
      <c r="I702" s="2"/>
      <c r="J702" s="2"/>
      <c r="K702" s="2"/>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c r="EE702" s="26"/>
      <c r="EF702" s="26"/>
      <c r="EG702" s="26"/>
      <c r="EH702" s="26"/>
      <c r="EI702" s="26"/>
      <c r="EJ702" s="26"/>
      <c r="EK702" s="26"/>
      <c r="EL702" s="26"/>
      <c r="EM702" s="26"/>
    </row>
    <row r="703" spans="1:143" x14ac:dyDescent="0.25">
      <c r="A703" s="2"/>
      <c r="B703" s="2"/>
      <c r="C703" s="2"/>
      <c r="D703" s="2"/>
      <c r="E703" s="2"/>
      <c r="F703" s="2"/>
      <c r="G703" s="2"/>
      <c r="H703" s="2"/>
      <c r="I703" s="2"/>
      <c r="J703" s="2"/>
      <c r="K703" s="2"/>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row>
    <row r="704" spans="1:143" x14ac:dyDescent="0.25">
      <c r="A704" s="2"/>
      <c r="B704" s="2"/>
      <c r="C704" s="2"/>
      <c r="D704" s="2"/>
      <c r="E704" s="2"/>
      <c r="F704" s="2"/>
      <c r="G704" s="2"/>
      <c r="H704" s="2"/>
      <c r="I704" s="2"/>
      <c r="J704" s="2"/>
      <c r="K704" s="2"/>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row>
    <row r="705" spans="1:143" x14ac:dyDescent="0.25">
      <c r="A705" s="2"/>
      <c r="B705" s="2"/>
      <c r="C705" s="2"/>
      <c r="D705" s="2"/>
      <c r="E705" s="2"/>
      <c r="F705" s="2"/>
      <c r="G705" s="2"/>
      <c r="H705" s="2"/>
      <c r="I705" s="2"/>
      <c r="J705" s="2"/>
      <c r="K705" s="2"/>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26"/>
      <c r="DX705" s="26"/>
      <c r="DY705" s="26"/>
      <c r="DZ705" s="26"/>
      <c r="EA705" s="26"/>
      <c r="EB705" s="26"/>
      <c r="EC705" s="26"/>
      <c r="ED705" s="26"/>
      <c r="EE705" s="26"/>
      <c r="EF705" s="26"/>
      <c r="EG705" s="26"/>
      <c r="EH705" s="26"/>
      <c r="EI705" s="26"/>
      <c r="EJ705" s="26"/>
      <c r="EK705" s="26"/>
      <c r="EL705" s="26"/>
      <c r="EM705" s="26"/>
    </row>
    <row r="706" spans="1:143" x14ac:dyDescent="0.25">
      <c r="A706" s="2"/>
      <c r="B706" s="2"/>
      <c r="C706" s="2"/>
      <c r="D706" s="2"/>
      <c r="E706" s="2"/>
      <c r="F706" s="2"/>
      <c r="G706" s="2"/>
      <c r="H706" s="2"/>
      <c r="I706" s="2"/>
      <c r="J706" s="2"/>
      <c r="K706" s="2"/>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c r="EA706" s="26"/>
      <c r="EB706" s="26"/>
      <c r="EC706" s="26"/>
      <c r="ED706" s="26"/>
      <c r="EE706" s="26"/>
      <c r="EF706" s="26"/>
      <c r="EG706" s="26"/>
      <c r="EH706" s="26"/>
      <c r="EI706" s="26"/>
      <c r="EJ706" s="26"/>
      <c r="EK706" s="26"/>
      <c r="EL706" s="26"/>
      <c r="EM706" s="26"/>
    </row>
    <row r="707" spans="1:143" x14ac:dyDescent="0.25">
      <c r="A707" s="2"/>
      <c r="B707" s="2"/>
      <c r="C707" s="2"/>
      <c r="D707" s="2"/>
      <c r="E707" s="2"/>
      <c r="F707" s="2"/>
      <c r="G707" s="2"/>
      <c r="H707" s="2"/>
      <c r="I707" s="2"/>
      <c r="J707" s="2"/>
      <c r="K707" s="2"/>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26"/>
      <c r="DX707" s="26"/>
      <c r="DY707" s="26"/>
      <c r="DZ707" s="26"/>
      <c r="EA707" s="26"/>
      <c r="EB707" s="26"/>
      <c r="EC707" s="26"/>
      <c r="ED707" s="26"/>
      <c r="EE707" s="26"/>
      <c r="EF707" s="26"/>
      <c r="EG707" s="26"/>
      <c r="EH707" s="26"/>
      <c r="EI707" s="26"/>
      <c r="EJ707" s="26"/>
      <c r="EK707" s="26"/>
      <c r="EL707" s="26"/>
      <c r="EM707" s="26"/>
    </row>
    <row r="708" spans="1:143" x14ac:dyDescent="0.25">
      <c r="A708" s="2"/>
      <c r="B708" s="2"/>
      <c r="C708" s="2"/>
      <c r="D708" s="2"/>
      <c r="E708" s="2"/>
      <c r="F708" s="2"/>
      <c r="G708" s="2"/>
      <c r="H708" s="2"/>
      <c r="I708" s="2"/>
      <c r="J708" s="2"/>
      <c r="K708" s="2"/>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c r="EE708" s="26"/>
      <c r="EF708" s="26"/>
      <c r="EG708" s="26"/>
      <c r="EH708" s="26"/>
      <c r="EI708" s="26"/>
      <c r="EJ708" s="26"/>
      <c r="EK708" s="26"/>
      <c r="EL708" s="26"/>
      <c r="EM708" s="26"/>
    </row>
    <row r="709" spans="1:143" x14ac:dyDescent="0.25">
      <c r="A709" s="2"/>
      <c r="B709" s="2"/>
      <c r="C709" s="2"/>
      <c r="D709" s="2"/>
      <c r="E709" s="2"/>
      <c r="F709" s="2"/>
      <c r="G709" s="2"/>
      <c r="H709" s="2"/>
      <c r="I709" s="2"/>
      <c r="J709" s="2"/>
      <c r="K709" s="2"/>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c r="DZ709" s="26"/>
      <c r="EA709" s="26"/>
      <c r="EB709" s="26"/>
      <c r="EC709" s="26"/>
      <c r="ED709" s="26"/>
      <c r="EE709" s="26"/>
      <c r="EF709" s="26"/>
      <c r="EG709" s="26"/>
      <c r="EH709" s="26"/>
      <c r="EI709" s="26"/>
      <c r="EJ709" s="26"/>
      <c r="EK709" s="26"/>
      <c r="EL709" s="26"/>
      <c r="EM709" s="26"/>
    </row>
    <row r="710" spans="1:143" x14ac:dyDescent="0.25">
      <c r="A710" s="2"/>
      <c r="B710" s="2"/>
      <c r="C710" s="2"/>
      <c r="D710" s="2"/>
      <c r="E710" s="2"/>
      <c r="F710" s="2"/>
      <c r="G710" s="2"/>
      <c r="H710" s="2"/>
      <c r="I710" s="2"/>
      <c r="J710" s="2"/>
      <c r="K710" s="2"/>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c r="EF710" s="26"/>
      <c r="EG710" s="26"/>
      <c r="EH710" s="26"/>
      <c r="EI710" s="26"/>
      <c r="EJ710" s="26"/>
      <c r="EK710" s="26"/>
      <c r="EL710" s="26"/>
      <c r="EM710" s="26"/>
    </row>
    <row r="711" spans="1:143" x14ac:dyDescent="0.25">
      <c r="A711" s="2"/>
      <c r="B711" s="2"/>
      <c r="C711" s="2"/>
      <c r="D711" s="2"/>
      <c r="E711" s="2"/>
      <c r="F711" s="2"/>
      <c r="G711" s="2"/>
      <c r="H711" s="2"/>
      <c r="I711" s="2"/>
      <c r="J711" s="2"/>
      <c r="K711" s="2"/>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26"/>
      <c r="DX711" s="26"/>
      <c r="DY711" s="26"/>
      <c r="DZ711" s="26"/>
      <c r="EA711" s="26"/>
      <c r="EB711" s="26"/>
      <c r="EC711" s="26"/>
      <c r="ED711" s="26"/>
      <c r="EE711" s="26"/>
      <c r="EF711" s="26"/>
      <c r="EG711" s="26"/>
      <c r="EH711" s="26"/>
      <c r="EI711" s="26"/>
      <c r="EJ711" s="26"/>
      <c r="EK711" s="26"/>
      <c r="EL711" s="26"/>
      <c r="EM711" s="26"/>
    </row>
    <row r="712" spans="1:143" x14ac:dyDescent="0.25">
      <c r="A712" s="2"/>
      <c r="B712" s="2"/>
      <c r="C712" s="2"/>
      <c r="D712" s="2"/>
      <c r="E712" s="2"/>
      <c r="F712" s="2"/>
      <c r="G712" s="2"/>
      <c r="H712" s="2"/>
      <c r="I712" s="2"/>
      <c r="J712" s="2"/>
      <c r="K712" s="2"/>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c r="EE712" s="26"/>
      <c r="EF712" s="26"/>
      <c r="EG712" s="26"/>
      <c r="EH712" s="26"/>
      <c r="EI712" s="26"/>
      <c r="EJ712" s="26"/>
      <c r="EK712" s="26"/>
      <c r="EL712" s="26"/>
      <c r="EM712" s="26"/>
    </row>
    <row r="713" spans="1:143" x14ac:dyDescent="0.25">
      <c r="A713" s="2"/>
      <c r="B713" s="2"/>
      <c r="C713" s="2"/>
      <c r="D713" s="2"/>
      <c r="E713" s="2"/>
      <c r="F713" s="2"/>
      <c r="G713" s="2"/>
      <c r="H713" s="2"/>
      <c r="I713" s="2"/>
      <c r="J713" s="2"/>
      <c r="K713" s="2"/>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26"/>
      <c r="DX713" s="26"/>
      <c r="DY713" s="26"/>
      <c r="DZ713" s="26"/>
      <c r="EA713" s="26"/>
      <c r="EB713" s="26"/>
      <c r="EC713" s="26"/>
      <c r="ED713" s="26"/>
      <c r="EE713" s="26"/>
      <c r="EF713" s="26"/>
      <c r="EG713" s="26"/>
      <c r="EH713" s="26"/>
      <c r="EI713" s="26"/>
      <c r="EJ713" s="26"/>
      <c r="EK713" s="26"/>
      <c r="EL713" s="26"/>
      <c r="EM713" s="26"/>
    </row>
    <row r="714" spans="1:143" x14ac:dyDescent="0.25">
      <c r="A714" s="2"/>
      <c r="B714" s="2"/>
      <c r="C714" s="2"/>
      <c r="D714" s="2"/>
      <c r="E714" s="2"/>
      <c r="F714" s="2"/>
      <c r="G714" s="2"/>
      <c r="H714" s="2"/>
      <c r="I714" s="2"/>
      <c r="J714" s="2"/>
      <c r="K714" s="2"/>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26"/>
      <c r="DX714" s="26"/>
      <c r="DY714" s="26"/>
      <c r="DZ714" s="26"/>
      <c r="EA714" s="26"/>
      <c r="EB714" s="26"/>
      <c r="EC714" s="26"/>
      <c r="ED714" s="26"/>
      <c r="EE714" s="26"/>
      <c r="EF714" s="26"/>
      <c r="EG714" s="26"/>
      <c r="EH714" s="26"/>
      <c r="EI714" s="26"/>
      <c r="EJ714" s="26"/>
      <c r="EK714" s="26"/>
      <c r="EL714" s="26"/>
      <c r="EM714" s="26"/>
    </row>
    <row r="715" spans="1:143" x14ac:dyDescent="0.25">
      <c r="A715" s="2"/>
      <c r="B715" s="2"/>
      <c r="C715" s="2"/>
      <c r="D715" s="2"/>
      <c r="E715" s="2"/>
      <c r="F715" s="2"/>
      <c r="G715" s="2"/>
      <c r="H715" s="2"/>
      <c r="I715" s="2"/>
      <c r="J715" s="2"/>
      <c r="K715" s="2"/>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c r="EE715" s="26"/>
      <c r="EF715" s="26"/>
      <c r="EG715" s="26"/>
      <c r="EH715" s="26"/>
      <c r="EI715" s="26"/>
      <c r="EJ715" s="26"/>
      <c r="EK715" s="26"/>
      <c r="EL715" s="26"/>
      <c r="EM715" s="26"/>
    </row>
    <row r="716" spans="1:143" x14ac:dyDescent="0.25">
      <c r="A716" s="2"/>
      <c r="B716" s="2"/>
      <c r="C716" s="2"/>
      <c r="D716" s="2"/>
      <c r="E716" s="2"/>
      <c r="F716" s="2"/>
      <c r="G716" s="2"/>
      <c r="H716" s="2"/>
      <c r="I716" s="2"/>
      <c r="J716" s="2"/>
      <c r="K716" s="2"/>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26"/>
      <c r="DX716" s="26"/>
      <c r="DY716" s="26"/>
      <c r="DZ716" s="26"/>
      <c r="EA716" s="26"/>
      <c r="EB716" s="26"/>
      <c r="EC716" s="26"/>
      <c r="ED716" s="26"/>
      <c r="EE716" s="26"/>
      <c r="EF716" s="26"/>
      <c r="EG716" s="26"/>
      <c r="EH716" s="26"/>
      <c r="EI716" s="26"/>
      <c r="EJ716" s="26"/>
      <c r="EK716" s="26"/>
      <c r="EL716" s="26"/>
      <c r="EM716" s="26"/>
    </row>
    <row r="717" spans="1:143" x14ac:dyDescent="0.25">
      <c r="A717" s="2"/>
      <c r="B717" s="2"/>
      <c r="C717" s="2"/>
      <c r="D717" s="2"/>
      <c r="E717" s="2"/>
      <c r="F717" s="2"/>
      <c r="G717" s="2"/>
      <c r="H717" s="2"/>
      <c r="I717" s="2"/>
      <c r="J717" s="2"/>
      <c r="K717" s="2"/>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26"/>
      <c r="DX717" s="26"/>
      <c r="DY717" s="26"/>
      <c r="DZ717" s="26"/>
      <c r="EA717" s="26"/>
      <c r="EB717" s="26"/>
      <c r="EC717" s="26"/>
      <c r="ED717" s="26"/>
      <c r="EE717" s="26"/>
      <c r="EF717" s="26"/>
      <c r="EG717" s="26"/>
      <c r="EH717" s="26"/>
      <c r="EI717" s="26"/>
      <c r="EJ717" s="26"/>
      <c r="EK717" s="26"/>
      <c r="EL717" s="26"/>
      <c r="EM717" s="26"/>
    </row>
    <row r="718" spans="1:143" x14ac:dyDescent="0.25">
      <c r="A718" s="2"/>
      <c r="B718" s="2"/>
      <c r="C718" s="2"/>
      <c r="D718" s="2"/>
      <c r="E718" s="2"/>
      <c r="F718" s="2"/>
      <c r="G718" s="2"/>
      <c r="H718" s="2"/>
      <c r="I718" s="2"/>
      <c r="J718" s="2"/>
      <c r="K718" s="2"/>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row>
    <row r="719" spans="1:143" x14ac:dyDescent="0.25">
      <c r="A719" s="2"/>
      <c r="B719" s="2"/>
      <c r="C719" s="2"/>
      <c r="D719" s="2"/>
      <c r="E719" s="2"/>
      <c r="F719" s="2"/>
      <c r="G719" s="2"/>
      <c r="H719" s="2"/>
      <c r="I719" s="2"/>
      <c r="J719" s="2"/>
      <c r="K719" s="2"/>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26"/>
      <c r="DX719" s="26"/>
      <c r="DY719" s="26"/>
      <c r="DZ719" s="26"/>
      <c r="EA719" s="26"/>
      <c r="EB719" s="26"/>
      <c r="EC719" s="26"/>
      <c r="ED719" s="26"/>
      <c r="EE719" s="26"/>
      <c r="EF719" s="26"/>
      <c r="EG719" s="26"/>
      <c r="EH719" s="26"/>
      <c r="EI719" s="26"/>
      <c r="EJ719" s="26"/>
      <c r="EK719" s="26"/>
      <c r="EL719" s="26"/>
      <c r="EM719" s="26"/>
    </row>
    <row r="720" spans="1:143" x14ac:dyDescent="0.25">
      <c r="A720" s="2"/>
      <c r="B720" s="2"/>
      <c r="C720" s="2"/>
      <c r="D720" s="2"/>
      <c r="E720" s="2"/>
      <c r="F720" s="2"/>
      <c r="G720" s="2"/>
      <c r="H720" s="2"/>
      <c r="I720" s="2"/>
      <c r="J720" s="2"/>
      <c r="K720" s="2"/>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26"/>
      <c r="DX720" s="26"/>
      <c r="DY720" s="26"/>
      <c r="DZ720" s="26"/>
      <c r="EA720" s="26"/>
      <c r="EB720" s="26"/>
      <c r="EC720" s="26"/>
      <c r="ED720" s="26"/>
      <c r="EE720" s="26"/>
      <c r="EF720" s="26"/>
      <c r="EG720" s="26"/>
      <c r="EH720" s="26"/>
      <c r="EI720" s="26"/>
      <c r="EJ720" s="26"/>
      <c r="EK720" s="26"/>
      <c r="EL720" s="26"/>
      <c r="EM720" s="26"/>
    </row>
    <row r="721" spans="1:143" x14ac:dyDescent="0.25">
      <c r="A721" s="2"/>
      <c r="B721" s="2"/>
      <c r="C721" s="2"/>
      <c r="D721" s="2"/>
      <c r="E721" s="2"/>
      <c r="F721" s="2"/>
      <c r="G721" s="2"/>
      <c r="H721" s="2"/>
      <c r="I721" s="2"/>
      <c r="J721" s="2"/>
      <c r="K721" s="2"/>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c r="EF721" s="26"/>
      <c r="EG721" s="26"/>
      <c r="EH721" s="26"/>
      <c r="EI721" s="26"/>
      <c r="EJ721" s="26"/>
      <c r="EK721" s="26"/>
      <c r="EL721" s="26"/>
      <c r="EM721" s="26"/>
    </row>
    <row r="722" spans="1:143" x14ac:dyDescent="0.25">
      <c r="A722" s="2"/>
      <c r="B722" s="2"/>
      <c r="C722" s="2"/>
      <c r="D722" s="2"/>
      <c r="E722" s="2"/>
      <c r="F722" s="2"/>
      <c r="G722" s="2"/>
      <c r="H722" s="2"/>
      <c r="I722" s="2"/>
      <c r="J722" s="2"/>
      <c r="K722" s="2"/>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26"/>
      <c r="DX722" s="26"/>
      <c r="DY722" s="26"/>
      <c r="DZ722" s="26"/>
      <c r="EA722" s="26"/>
      <c r="EB722" s="26"/>
      <c r="EC722" s="26"/>
      <c r="ED722" s="26"/>
      <c r="EE722" s="26"/>
      <c r="EF722" s="26"/>
      <c r="EG722" s="26"/>
      <c r="EH722" s="26"/>
      <c r="EI722" s="26"/>
      <c r="EJ722" s="26"/>
      <c r="EK722" s="26"/>
      <c r="EL722" s="26"/>
      <c r="EM722" s="26"/>
    </row>
    <row r="723" spans="1:143" x14ac:dyDescent="0.25">
      <c r="A723" s="2"/>
      <c r="B723" s="2"/>
      <c r="C723" s="2"/>
      <c r="D723" s="2"/>
      <c r="E723" s="2"/>
      <c r="F723" s="2"/>
      <c r="G723" s="2"/>
      <c r="H723" s="2"/>
      <c r="I723" s="2"/>
      <c r="J723" s="2"/>
      <c r="K723" s="2"/>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26"/>
      <c r="DX723" s="26"/>
      <c r="DY723" s="26"/>
      <c r="DZ723" s="26"/>
      <c r="EA723" s="26"/>
      <c r="EB723" s="26"/>
      <c r="EC723" s="26"/>
      <c r="ED723" s="26"/>
      <c r="EE723" s="26"/>
      <c r="EF723" s="26"/>
      <c r="EG723" s="26"/>
      <c r="EH723" s="26"/>
      <c r="EI723" s="26"/>
      <c r="EJ723" s="26"/>
      <c r="EK723" s="26"/>
      <c r="EL723" s="26"/>
      <c r="EM723" s="26"/>
    </row>
    <row r="724" spans="1:143" x14ac:dyDescent="0.25">
      <c r="A724" s="2"/>
      <c r="B724" s="2"/>
      <c r="C724" s="2"/>
      <c r="D724" s="2"/>
      <c r="E724" s="2"/>
      <c r="F724" s="2"/>
      <c r="G724" s="2"/>
      <c r="H724" s="2"/>
      <c r="I724" s="2"/>
      <c r="J724" s="2"/>
      <c r="K724" s="2"/>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26"/>
      <c r="DX724" s="26"/>
      <c r="DY724" s="26"/>
      <c r="DZ724" s="26"/>
      <c r="EA724" s="26"/>
      <c r="EB724" s="26"/>
      <c r="EC724" s="26"/>
      <c r="ED724" s="26"/>
      <c r="EE724" s="26"/>
      <c r="EF724" s="26"/>
      <c r="EG724" s="26"/>
      <c r="EH724" s="26"/>
      <c r="EI724" s="26"/>
      <c r="EJ724" s="26"/>
      <c r="EK724" s="26"/>
      <c r="EL724" s="26"/>
      <c r="EM724" s="26"/>
    </row>
    <row r="725" spans="1:143" x14ac:dyDescent="0.25">
      <c r="A725" s="2"/>
      <c r="B725" s="2"/>
      <c r="C725" s="2"/>
      <c r="D725" s="2"/>
      <c r="E725" s="2"/>
      <c r="F725" s="2"/>
      <c r="G725" s="2"/>
      <c r="H725" s="2"/>
      <c r="I725" s="2"/>
      <c r="J725" s="2"/>
      <c r="K725" s="2"/>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c r="EE725" s="26"/>
      <c r="EF725" s="26"/>
      <c r="EG725" s="26"/>
      <c r="EH725" s="26"/>
      <c r="EI725" s="26"/>
      <c r="EJ725" s="26"/>
      <c r="EK725" s="26"/>
      <c r="EL725" s="26"/>
      <c r="EM725" s="26"/>
    </row>
    <row r="726" spans="1:143" x14ac:dyDescent="0.25">
      <c r="A726" s="2"/>
      <c r="B726" s="2"/>
      <c r="C726" s="2"/>
      <c r="D726" s="2"/>
      <c r="E726" s="2"/>
      <c r="F726" s="2"/>
      <c r="G726" s="2"/>
      <c r="H726" s="2"/>
      <c r="I726" s="2"/>
      <c r="J726" s="2"/>
      <c r="K726" s="2"/>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row>
    <row r="727" spans="1:143" x14ac:dyDescent="0.25">
      <c r="A727" s="2"/>
      <c r="B727" s="2"/>
      <c r="C727" s="2"/>
      <c r="D727" s="2"/>
      <c r="E727" s="2"/>
      <c r="F727" s="2"/>
      <c r="G727" s="2"/>
      <c r="H727" s="2"/>
      <c r="I727" s="2"/>
      <c r="J727" s="2"/>
      <c r="K727" s="2"/>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26"/>
      <c r="DX727" s="26"/>
      <c r="DY727" s="26"/>
      <c r="DZ727" s="26"/>
      <c r="EA727" s="26"/>
      <c r="EB727" s="26"/>
      <c r="EC727" s="26"/>
      <c r="ED727" s="26"/>
      <c r="EE727" s="26"/>
      <c r="EF727" s="26"/>
      <c r="EG727" s="26"/>
      <c r="EH727" s="26"/>
      <c r="EI727" s="26"/>
      <c r="EJ727" s="26"/>
      <c r="EK727" s="26"/>
      <c r="EL727" s="26"/>
      <c r="EM727" s="26"/>
    </row>
    <row r="728" spans="1:143" x14ac:dyDescent="0.25">
      <c r="A728" s="2"/>
      <c r="B728" s="2"/>
      <c r="C728" s="2"/>
      <c r="D728" s="2"/>
      <c r="E728" s="2"/>
      <c r="F728" s="2"/>
      <c r="G728" s="2"/>
      <c r="H728" s="2"/>
      <c r="I728" s="2"/>
      <c r="J728" s="2"/>
      <c r="K728" s="2"/>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26"/>
      <c r="DX728" s="26"/>
      <c r="DY728" s="26"/>
      <c r="DZ728" s="26"/>
      <c r="EA728" s="26"/>
      <c r="EB728" s="26"/>
      <c r="EC728" s="26"/>
      <c r="ED728" s="26"/>
      <c r="EE728" s="26"/>
      <c r="EF728" s="26"/>
      <c r="EG728" s="26"/>
      <c r="EH728" s="26"/>
      <c r="EI728" s="26"/>
      <c r="EJ728" s="26"/>
      <c r="EK728" s="26"/>
      <c r="EL728" s="26"/>
      <c r="EM728" s="26"/>
    </row>
    <row r="729" spans="1:143" x14ac:dyDescent="0.25">
      <c r="A729" s="2"/>
      <c r="B729" s="2"/>
      <c r="C729" s="2"/>
      <c r="D729" s="2"/>
      <c r="E729" s="2"/>
      <c r="F729" s="2"/>
      <c r="G729" s="2"/>
      <c r="H729" s="2"/>
      <c r="I729" s="2"/>
      <c r="J729" s="2"/>
      <c r="K729" s="2"/>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26"/>
      <c r="DX729" s="26"/>
      <c r="DY729" s="26"/>
      <c r="DZ729" s="26"/>
      <c r="EA729" s="26"/>
      <c r="EB729" s="26"/>
      <c r="EC729" s="26"/>
      <c r="ED729" s="26"/>
      <c r="EE729" s="26"/>
      <c r="EF729" s="26"/>
      <c r="EG729" s="26"/>
      <c r="EH729" s="26"/>
      <c r="EI729" s="26"/>
      <c r="EJ729" s="26"/>
      <c r="EK729" s="26"/>
      <c r="EL729" s="26"/>
      <c r="EM729" s="26"/>
    </row>
    <row r="730" spans="1:143" x14ac:dyDescent="0.25">
      <c r="A730" s="2"/>
      <c r="B730" s="2"/>
      <c r="C730" s="2"/>
      <c r="D730" s="2"/>
      <c r="E730" s="2"/>
      <c r="F730" s="2"/>
      <c r="G730" s="2"/>
      <c r="H730" s="2"/>
      <c r="I730" s="2"/>
      <c r="J730" s="2"/>
      <c r="K730" s="2"/>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26"/>
      <c r="DX730" s="26"/>
      <c r="DY730" s="26"/>
      <c r="DZ730" s="26"/>
      <c r="EA730" s="26"/>
      <c r="EB730" s="26"/>
      <c r="EC730" s="26"/>
      <c r="ED730" s="26"/>
      <c r="EE730" s="26"/>
      <c r="EF730" s="26"/>
      <c r="EG730" s="26"/>
      <c r="EH730" s="26"/>
      <c r="EI730" s="26"/>
      <c r="EJ730" s="26"/>
      <c r="EK730" s="26"/>
      <c r="EL730" s="26"/>
      <c r="EM730" s="26"/>
    </row>
    <row r="731" spans="1:143" x14ac:dyDescent="0.25">
      <c r="A731" s="2"/>
      <c r="B731" s="2"/>
      <c r="C731" s="2"/>
      <c r="D731" s="2"/>
      <c r="E731" s="2"/>
      <c r="F731" s="2"/>
      <c r="G731" s="2"/>
      <c r="H731" s="2"/>
      <c r="I731" s="2"/>
      <c r="J731" s="2"/>
      <c r="K731" s="2"/>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26"/>
      <c r="DX731" s="26"/>
      <c r="DY731" s="26"/>
      <c r="DZ731" s="26"/>
      <c r="EA731" s="26"/>
      <c r="EB731" s="26"/>
      <c r="EC731" s="26"/>
      <c r="ED731" s="26"/>
      <c r="EE731" s="26"/>
      <c r="EF731" s="26"/>
      <c r="EG731" s="26"/>
      <c r="EH731" s="26"/>
      <c r="EI731" s="26"/>
      <c r="EJ731" s="26"/>
      <c r="EK731" s="26"/>
      <c r="EL731" s="26"/>
      <c r="EM731" s="26"/>
    </row>
    <row r="732" spans="1:143" x14ac:dyDescent="0.25">
      <c r="A732" s="2"/>
      <c r="B732" s="2"/>
      <c r="C732" s="2"/>
      <c r="D732" s="2"/>
      <c r="E732" s="2"/>
      <c r="F732" s="2"/>
      <c r="G732" s="2"/>
      <c r="H732" s="2"/>
      <c r="I732" s="2"/>
      <c r="J732" s="2"/>
      <c r="K732" s="2"/>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26"/>
      <c r="DX732" s="26"/>
      <c r="DY732" s="26"/>
      <c r="DZ732" s="26"/>
      <c r="EA732" s="26"/>
      <c r="EB732" s="26"/>
      <c r="EC732" s="26"/>
      <c r="ED732" s="26"/>
      <c r="EE732" s="26"/>
      <c r="EF732" s="26"/>
      <c r="EG732" s="26"/>
      <c r="EH732" s="26"/>
      <c r="EI732" s="26"/>
      <c r="EJ732" s="26"/>
      <c r="EK732" s="26"/>
      <c r="EL732" s="26"/>
      <c r="EM732" s="26"/>
    </row>
    <row r="733" spans="1:143" x14ac:dyDescent="0.25">
      <c r="A733" s="2"/>
      <c r="B733" s="2"/>
      <c r="C733" s="2"/>
      <c r="D733" s="2"/>
      <c r="E733" s="2"/>
      <c r="F733" s="2"/>
      <c r="G733" s="2"/>
      <c r="H733" s="2"/>
      <c r="I733" s="2"/>
      <c r="J733" s="2"/>
      <c r="K733" s="2"/>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c r="CR733" s="26"/>
      <c r="CS733" s="26"/>
      <c r="CT733" s="26"/>
      <c r="CU733" s="26"/>
      <c r="CV733" s="26"/>
      <c r="CW733" s="26"/>
      <c r="CX733" s="26"/>
      <c r="CY733" s="26"/>
      <c r="CZ733" s="26"/>
      <c r="DA733" s="26"/>
      <c r="DB733" s="26"/>
      <c r="DC733" s="26"/>
      <c r="DD733" s="26"/>
      <c r="DE733" s="26"/>
      <c r="DF733" s="26"/>
      <c r="DG733" s="26"/>
      <c r="DH733" s="26"/>
      <c r="DI733" s="26"/>
      <c r="DJ733" s="26"/>
      <c r="DK733" s="26"/>
      <c r="DL733" s="26"/>
      <c r="DM733" s="26"/>
      <c r="DN733" s="26"/>
      <c r="DO733" s="26"/>
      <c r="DP733" s="26"/>
      <c r="DQ733" s="26"/>
      <c r="DR733" s="26"/>
      <c r="DS733" s="26"/>
      <c r="DT733" s="26"/>
      <c r="DU733" s="26"/>
      <c r="DV733" s="26"/>
      <c r="DW733" s="26"/>
      <c r="DX733" s="26"/>
      <c r="DY733" s="26"/>
      <c r="DZ733" s="26"/>
      <c r="EA733" s="26"/>
      <c r="EB733" s="26"/>
      <c r="EC733" s="26"/>
      <c r="ED733" s="26"/>
      <c r="EE733" s="26"/>
      <c r="EF733" s="26"/>
      <c r="EG733" s="26"/>
      <c r="EH733" s="26"/>
      <c r="EI733" s="26"/>
      <c r="EJ733" s="26"/>
      <c r="EK733" s="26"/>
      <c r="EL733" s="26"/>
      <c r="EM733" s="26"/>
    </row>
    <row r="734" spans="1:143" x14ac:dyDescent="0.25">
      <c r="A734" s="2"/>
      <c r="B734" s="2"/>
      <c r="C734" s="2"/>
      <c r="D734" s="2"/>
      <c r="E734" s="2"/>
      <c r="F734" s="2"/>
      <c r="G734" s="2"/>
      <c r="H734" s="2"/>
      <c r="I734" s="2"/>
      <c r="J734" s="2"/>
      <c r="K734" s="2"/>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c r="EE734" s="26"/>
      <c r="EF734" s="26"/>
      <c r="EG734" s="26"/>
      <c r="EH734" s="26"/>
      <c r="EI734" s="26"/>
      <c r="EJ734" s="26"/>
      <c r="EK734" s="26"/>
      <c r="EL734" s="26"/>
      <c r="EM734" s="26"/>
    </row>
    <row r="735" spans="1:143" x14ac:dyDescent="0.25">
      <c r="A735" s="2"/>
      <c r="B735" s="2"/>
      <c r="C735" s="2"/>
      <c r="D735" s="2"/>
      <c r="E735" s="2"/>
      <c r="F735" s="2"/>
      <c r="G735" s="2"/>
      <c r="H735" s="2"/>
      <c r="I735" s="2"/>
      <c r="J735" s="2"/>
      <c r="K735" s="2"/>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c r="CW735" s="26"/>
      <c r="CX735" s="26"/>
      <c r="CY735" s="26"/>
      <c r="CZ735" s="26"/>
      <c r="DA735" s="26"/>
      <c r="DB735" s="26"/>
      <c r="DC735" s="26"/>
      <c r="DD735" s="26"/>
      <c r="DE735" s="26"/>
      <c r="DF735" s="26"/>
      <c r="DG735" s="26"/>
      <c r="DH735" s="26"/>
      <c r="DI735" s="26"/>
      <c r="DJ735" s="26"/>
      <c r="DK735" s="26"/>
      <c r="DL735" s="26"/>
      <c r="DM735" s="26"/>
      <c r="DN735" s="26"/>
      <c r="DO735" s="26"/>
      <c r="DP735" s="26"/>
      <c r="DQ735" s="26"/>
      <c r="DR735" s="26"/>
      <c r="DS735" s="26"/>
      <c r="DT735" s="26"/>
      <c r="DU735" s="26"/>
      <c r="DV735" s="26"/>
      <c r="DW735" s="26"/>
      <c r="DX735" s="26"/>
      <c r="DY735" s="26"/>
      <c r="DZ735" s="26"/>
      <c r="EA735" s="26"/>
      <c r="EB735" s="26"/>
      <c r="EC735" s="26"/>
      <c r="ED735" s="26"/>
      <c r="EE735" s="26"/>
      <c r="EF735" s="26"/>
      <c r="EG735" s="26"/>
      <c r="EH735" s="26"/>
      <c r="EI735" s="26"/>
      <c r="EJ735" s="26"/>
      <c r="EK735" s="26"/>
      <c r="EL735" s="26"/>
      <c r="EM735" s="26"/>
    </row>
    <row r="736" spans="1:143" x14ac:dyDescent="0.25">
      <c r="A736" s="2"/>
      <c r="B736" s="2"/>
      <c r="C736" s="2"/>
      <c r="D736" s="2"/>
      <c r="E736" s="2"/>
      <c r="F736" s="2"/>
      <c r="G736" s="2"/>
      <c r="H736" s="2"/>
      <c r="I736" s="2"/>
      <c r="J736" s="2"/>
      <c r="K736" s="2"/>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c r="BU736" s="26"/>
      <c r="BV736" s="26"/>
      <c r="BW736" s="26"/>
      <c r="BX736" s="26"/>
      <c r="BY736" s="26"/>
      <c r="BZ736" s="26"/>
      <c r="CA736" s="26"/>
      <c r="CB736" s="26"/>
      <c r="CC736" s="26"/>
      <c r="CD736" s="26"/>
      <c r="CE736" s="26"/>
      <c r="CF736" s="26"/>
      <c r="CG736" s="26"/>
      <c r="CH736" s="26"/>
      <c r="CI736" s="26"/>
      <c r="CJ736" s="26"/>
      <c r="CK736" s="26"/>
      <c r="CL736" s="26"/>
      <c r="CM736" s="26"/>
      <c r="CN736" s="26"/>
      <c r="CO736" s="26"/>
      <c r="CP736" s="26"/>
      <c r="CQ736" s="26"/>
      <c r="CR736" s="26"/>
      <c r="CS736" s="26"/>
      <c r="CT736" s="26"/>
      <c r="CU736" s="26"/>
      <c r="CV736" s="26"/>
      <c r="CW736" s="26"/>
      <c r="CX736" s="26"/>
      <c r="CY736" s="26"/>
      <c r="CZ736" s="26"/>
      <c r="DA736" s="26"/>
      <c r="DB736" s="26"/>
      <c r="DC736" s="26"/>
      <c r="DD736" s="26"/>
      <c r="DE736" s="26"/>
      <c r="DF736" s="26"/>
      <c r="DG736" s="26"/>
      <c r="DH736" s="26"/>
      <c r="DI736" s="26"/>
      <c r="DJ736" s="26"/>
      <c r="DK736" s="26"/>
      <c r="DL736" s="26"/>
      <c r="DM736" s="26"/>
      <c r="DN736" s="26"/>
      <c r="DO736" s="26"/>
      <c r="DP736" s="26"/>
      <c r="DQ736" s="26"/>
      <c r="DR736" s="26"/>
      <c r="DS736" s="26"/>
      <c r="DT736" s="26"/>
      <c r="DU736" s="26"/>
      <c r="DV736" s="26"/>
      <c r="DW736" s="26"/>
      <c r="DX736" s="26"/>
      <c r="DY736" s="26"/>
      <c r="DZ736" s="26"/>
      <c r="EA736" s="26"/>
      <c r="EB736" s="26"/>
      <c r="EC736" s="26"/>
      <c r="ED736" s="26"/>
      <c r="EE736" s="26"/>
      <c r="EF736" s="26"/>
      <c r="EG736" s="26"/>
      <c r="EH736" s="26"/>
      <c r="EI736" s="26"/>
      <c r="EJ736" s="26"/>
      <c r="EK736" s="26"/>
      <c r="EL736" s="26"/>
      <c r="EM736" s="26"/>
    </row>
    <row r="737" spans="1:143" x14ac:dyDescent="0.25">
      <c r="A737" s="2"/>
      <c r="B737" s="2"/>
      <c r="C737" s="2"/>
      <c r="D737" s="2"/>
      <c r="E737" s="2"/>
      <c r="F737" s="2"/>
      <c r="G737" s="2"/>
      <c r="H737" s="2"/>
      <c r="I737" s="2"/>
      <c r="J737" s="2"/>
      <c r="K737" s="2"/>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c r="CR737" s="26"/>
      <c r="CS737" s="26"/>
      <c r="CT737" s="26"/>
      <c r="CU737" s="26"/>
      <c r="CV737" s="26"/>
      <c r="CW737" s="26"/>
      <c r="CX737" s="26"/>
      <c r="CY737" s="26"/>
      <c r="CZ737" s="26"/>
      <c r="DA737" s="26"/>
      <c r="DB737" s="26"/>
      <c r="DC737" s="26"/>
      <c r="DD737" s="26"/>
      <c r="DE737" s="26"/>
      <c r="DF737" s="26"/>
      <c r="DG737" s="26"/>
      <c r="DH737" s="26"/>
      <c r="DI737" s="26"/>
      <c r="DJ737" s="26"/>
      <c r="DK737" s="26"/>
      <c r="DL737" s="26"/>
      <c r="DM737" s="26"/>
      <c r="DN737" s="26"/>
      <c r="DO737" s="26"/>
      <c r="DP737" s="26"/>
      <c r="DQ737" s="26"/>
      <c r="DR737" s="26"/>
      <c r="DS737" s="26"/>
      <c r="DT737" s="26"/>
      <c r="DU737" s="26"/>
      <c r="DV737" s="26"/>
      <c r="DW737" s="26"/>
      <c r="DX737" s="26"/>
      <c r="DY737" s="26"/>
      <c r="DZ737" s="26"/>
      <c r="EA737" s="26"/>
      <c r="EB737" s="26"/>
      <c r="EC737" s="26"/>
      <c r="ED737" s="26"/>
      <c r="EE737" s="26"/>
      <c r="EF737" s="26"/>
      <c r="EG737" s="26"/>
      <c r="EH737" s="26"/>
      <c r="EI737" s="26"/>
      <c r="EJ737" s="26"/>
      <c r="EK737" s="26"/>
      <c r="EL737" s="26"/>
      <c r="EM737" s="26"/>
    </row>
    <row r="738" spans="1:143" x14ac:dyDescent="0.25">
      <c r="A738" s="2"/>
      <c r="B738" s="2"/>
      <c r="C738" s="2"/>
      <c r="D738" s="2"/>
      <c r="E738" s="2"/>
      <c r="F738" s="2"/>
      <c r="G738" s="2"/>
      <c r="H738" s="2"/>
      <c r="I738" s="2"/>
      <c r="J738" s="2"/>
      <c r="K738" s="2"/>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c r="BU738" s="26"/>
      <c r="BV738" s="26"/>
      <c r="BW738" s="26"/>
      <c r="BX738" s="26"/>
      <c r="BY738" s="26"/>
      <c r="BZ738" s="26"/>
      <c r="CA738" s="26"/>
      <c r="CB738" s="26"/>
      <c r="CC738" s="26"/>
      <c r="CD738" s="26"/>
      <c r="CE738" s="26"/>
      <c r="CF738" s="26"/>
      <c r="CG738" s="26"/>
      <c r="CH738" s="26"/>
      <c r="CI738" s="26"/>
      <c r="CJ738" s="26"/>
      <c r="CK738" s="26"/>
      <c r="CL738" s="26"/>
      <c r="CM738" s="26"/>
      <c r="CN738" s="26"/>
      <c r="CO738" s="26"/>
      <c r="CP738" s="26"/>
      <c r="CQ738" s="26"/>
      <c r="CR738" s="26"/>
      <c r="CS738" s="26"/>
      <c r="CT738" s="26"/>
      <c r="CU738" s="26"/>
      <c r="CV738" s="26"/>
      <c r="CW738" s="26"/>
      <c r="CX738" s="26"/>
      <c r="CY738" s="26"/>
      <c r="CZ738" s="26"/>
      <c r="DA738" s="26"/>
      <c r="DB738" s="26"/>
      <c r="DC738" s="26"/>
      <c r="DD738" s="26"/>
      <c r="DE738" s="26"/>
      <c r="DF738" s="26"/>
      <c r="DG738" s="26"/>
      <c r="DH738" s="26"/>
      <c r="DI738" s="26"/>
      <c r="DJ738" s="26"/>
      <c r="DK738" s="26"/>
      <c r="DL738" s="26"/>
      <c r="DM738" s="26"/>
      <c r="DN738" s="26"/>
      <c r="DO738" s="26"/>
      <c r="DP738" s="26"/>
      <c r="DQ738" s="26"/>
      <c r="DR738" s="26"/>
      <c r="DS738" s="26"/>
      <c r="DT738" s="26"/>
      <c r="DU738" s="26"/>
      <c r="DV738" s="26"/>
      <c r="DW738" s="26"/>
      <c r="DX738" s="26"/>
      <c r="DY738" s="26"/>
      <c r="DZ738" s="26"/>
      <c r="EA738" s="26"/>
      <c r="EB738" s="26"/>
      <c r="EC738" s="26"/>
      <c r="ED738" s="26"/>
      <c r="EE738" s="26"/>
      <c r="EF738" s="26"/>
      <c r="EG738" s="26"/>
      <c r="EH738" s="26"/>
      <c r="EI738" s="26"/>
      <c r="EJ738" s="26"/>
      <c r="EK738" s="26"/>
      <c r="EL738" s="26"/>
      <c r="EM738" s="26"/>
    </row>
    <row r="739" spans="1:143" x14ac:dyDescent="0.25">
      <c r="A739" s="2"/>
      <c r="B739" s="2"/>
      <c r="C739" s="2"/>
      <c r="D739" s="2"/>
      <c r="E739" s="2"/>
      <c r="F739" s="2"/>
      <c r="G739" s="2"/>
      <c r="H739" s="2"/>
      <c r="I739" s="2"/>
      <c r="J739" s="2"/>
      <c r="K739" s="2"/>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c r="DZ739" s="26"/>
      <c r="EA739" s="26"/>
      <c r="EB739" s="26"/>
      <c r="EC739" s="26"/>
      <c r="ED739" s="26"/>
      <c r="EE739" s="26"/>
      <c r="EF739" s="26"/>
      <c r="EG739" s="26"/>
      <c r="EH739" s="26"/>
      <c r="EI739" s="26"/>
      <c r="EJ739" s="26"/>
      <c r="EK739" s="26"/>
      <c r="EL739" s="26"/>
      <c r="EM739" s="26"/>
    </row>
    <row r="740" spans="1:143" x14ac:dyDescent="0.25">
      <c r="A740" s="2"/>
      <c r="B740" s="2"/>
      <c r="C740" s="2"/>
      <c r="D740" s="2"/>
      <c r="E740" s="2"/>
      <c r="F740" s="2"/>
      <c r="G740" s="2"/>
      <c r="H740" s="2"/>
      <c r="I740" s="2"/>
      <c r="J740" s="2"/>
      <c r="K740" s="2"/>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c r="CR740" s="26"/>
      <c r="CS740" s="26"/>
      <c r="CT740" s="26"/>
      <c r="CU740" s="26"/>
      <c r="CV740" s="26"/>
      <c r="CW740" s="26"/>
      <c r="CX740" s="26"/>
      <c r="CY740" s="26"/>
      <c r="CZ740" s="26"/>
      <c r="DA740" s="26"/>
      <c r="DB740" s="26"/>
      <c r="DC740" s="26"/>
      <c r="DD740" s="26"/>
      <c r="DE740" s="26"/>
      <c r="DF740" s="26"/>
      <c r="DG740" s="26"/>
      <c r="DH740" s="26"/>
      <c r="DI740" s="26"/>
      <c r="DJ740" s="26"/>
      <c r="DK740" s="26"/>
      <c r="DL740" s="26"/>
      <c r="DM740" s="26"/>
      <c r="DN740" s="26"/>
      <c r="DO740" s="26"/>
      <c r="DP740" s="26"/>
      <c r="DQ740" s="26"/>
      <c r="DR740" s="26"/>
      <c r="DS740" s="26"/>
      <c r="DT740" s="26"/>
      <c r="DU740" s="26"/>
      <c r="DV740" s="26"/>
      <c r="DW740" s="26"/>
      <c r="DX740" s="26"/>
      <c r="DY740" s="26"/>
      <c r="DZ740" s="26"/>
      <c r="EA740" s="26"/>
      <c r="EB740" s="26"/>
      <c r="EC740" s="26"/>
      <c r="ED740" s="26"/>
      <c r="EE740" s="26"/>
      <c r="EF740" s="26"/>
      <c r="EG740" s="26"/>
      <c r="EH740" s="26"/>
      <c r="EI740" s="26"/>
      <c r="EJ740" s="26"/>
      <c r="EK740" s="26"/>
      <c r="EL740" s="26"/>
      <c r="EM740" s="26"/>
    </row>
    <row r="741" spans="1:143" x14ac:dyDescent="0.25">
      <c r="A741" s="2"/>
      <c r="B741" s="2"/>
      <c r="C741" s="2"/>
      <c r="D741" s="2"/>
      <c r="E741" s="2"/>
      <c r="F741" s="2"/>
      <c r="G741" s="2"/>
      <c r="H741" s="2"/>
      <c r="I741" s="2"/>
      <c r="J741" s="2"/>
      <c r="K741" s="2"/>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c r="DZ741" s="26"/>
      <c r="EA741" s="26"/>
      <c r="EB741" s="26"/>
      <c r="EC741" s="26"/>
      <c r="ED741" s="26"/>
      <c r="EE741" s="26"/>
      <c r="EF741" s="26"/>
      <c r="EG741" s="26"/>
      <c r="EH741" s="26"/>
      <c r="EI741" s="26"/>
      <c r="EJ741" s="26"/>
      <c r="EK741" s="26"/>
      <c r="EL741" s="26"/>
      <c r="EM741" s="26"/>
    </row>
    <row r="742" spans="1:143" x14ac:dyDescent="0.25">
      <c r="A742" s="2"/>
      <c r="B742" s="2"/>
      <c r="C742" s="2"/>
      <c r="D742" s="2"/>
      <c r="E742" s="2"/>
      <c r="F742" s="2"/>
      <c r="G742" s="2"/>
      <c r="H742" s="2"/>
      <c r="I742" s="2"/>
      <c r="J742" s="2"/>
      <c r="K742" s="2"/>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c r="DZ742" s="26"/>
      <c r="EA742" s="26"/>
      <c r="EB742" s="26"/>
      <c r="EC742" s="26"/>
      <c r="ED742" s="26"/>
      <c r="EE742" s="26"/>
      <c r="EF742" s="26"/>
      <c r="EG742" s="26"/>
      <c r="EH742" s="26"/>
      <c r="EI742" s="26"/>
      <c r="EJ742" s="26"/>
      <c r="EK742" s="26"/>
      <c r="EL742" s="26"/>
      <c r="EM742" s="26"/>
    </row>
    <row r="743" spans="1:143" x14ac:dyDescent="0.25">
      <c r="A743" s="2"/>
      <c r="B743" s="2"/>
      <c r="C743" s="2"/>
      <c r="D743" s="2"/>
      <c r="E743" s="2"/>
      <c r="F743" s="2"/>
      <c r="G743" s="2"/>
      <c r="H743" s="2"/>
      <c r="I743" s="2"/>
      <c r="J743" s="2"/>
      <c r="K743" s="2"/>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c r="CR743" s="26"/>
      <c r="CS743" s="26"/>
      <c r="CT743" s="26"/>
      <c r="CU743" s="26"/>
      <c r="CV743" s="26"/>
      <c r="CW743" s="26"/>
      <c r="CX743" s="26"/>
      <c r="CY743" s="26"/>
      <c r="CZ743" s="26"/>
      <c r="DA743" s="26"/>
      <c r="DB743" s="26"/>
      <c r="DC743" s="26"/>
      <c r="DD743" s="26"/>
      <c r="DE743" s="26"/>
      <c r="DF743" s="26"/>
      <c r="DG743" s="26"/>
      <c r="DH743" s="26"/>
      <c r="DI743" s="26"/>
      <c r="DJ743" s="26"/>
      <c r="DK743" s="26"/>
      <c r="DL743" s="26"/>
      <c r="DM743" s="26"/>
      <c r="DN743" s="26"/>
      <c r="DO743" s="26"/>
      <c r="DP743" s="26"/>
      <c r="DQ743" s="26"/>
      <c r="DR743" s="26"/>
      <c r="DS743" s="26"/>
      <c r="DT743" s="26"/>
      <c r="DU743" s="26"/>
      <c r="DV743" s="26"/>
      <c r="DW743" s="26"/>
      <c r="DX743" s="26"/>
      <c r="DY743" s="26"/>
      <c r="DZ743" s="26"/>
      <c r="EA743" s="26"/>
      <c r="EB743" s="26"/>
      <c r="EC743" s="26"/>
      <c r="ED743" s="26"/>
      <c r="EE743" s="26"/>
      <c r="EF743" s="26"/>
      <c r="EG743" s="26"/>
      <c r="EH743" s="26"/>
      <c r="EI743" s="26"/>
      <c r="EJ743" s="26"/>
      <c r="EK743" s="26"/>
      <c r="EL743" s="26"/>
      <c r="EM743" s="26"/>
    </row>
    <row r="744" spans="1:143" x14ac:dyDescent="0.25">
      <c r="A744" s="2"/>
      <c r="B744" s="2"/>
      <c r="C744" s="2"/>
      <c r="D744" s="2"/>
      <c r="E744" s="2"/>
      <c r="F744" s="2"/>
      <c r="G744" s="2"/>
      <c r="H744" s="2"/>
      <c r="I744" s="2"/>
      <c r="J744" s="2"/>
      <c r="K744" s="2"/>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6"/>
      <c r="EG744" s="26"/>
      <c r="EH744" s="26"/>
      <c r="EI744" s="26"/>
      <c r="EJ744" s="26"/>
      <c r="EK744" s="26"/>
      <c r="EL744" s="26"/>
      <c r="EM744" s="26"/>
    </row>
    <row r="745" spans="1:143" x14ac:dyDescent="0.25">
      <c r="A745" s="2"/>
      <c r="B745" s="2"/>
      <c r="C745" s="2"/>
      <c r="D745" s="2"/>
      <c r="E745" s="2"/>
      <c r="F745" s="2"/>
      <c r="G745" s="2"/>
      <c r="H745" s="2"/>
      <c r="I745" s="2"/>
      <c r="J745" s="2"/>
      <c r="K745" s="2"/>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6"/>
      <c r="EG745" s="26"/>
      <c r="EH745" s="26"/>
      <c r="EI745" s="26"/>
      <c r="EJ745" s="26"/>
      <c r="EK745" s="26"/>
      <c r="EL745" s="26"/>
      <c r="EM745" s="26"/>
    </row>
    <row r="746" spans="1:143" x14ac:dyDescent="0.25">
      <c r="A746" s="2"/>
      <c r="B746" s="2"/>
      <c r="C746" s="2"/>
      <c r="D746" s="2"/>
      <c r="E746" s="2"/>
      <c r="F746" s="2"/>
      <c r="G746" s="2"/>
      <c r="H746" s="2"/>
      <c r="I746" s="2"/>
      <c r="J746" s="2"/>
      <c r="K746" s="2"/>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c r="CR746" s="26"/>
      <c r="CS746" s="26"/>
      <c r="CT746" s="26"/>
      <c r="CU746" s="26"/>
      <c r="CV746" s="26"/>
      <c r="CW746" s="26"/>
      <c r="CX746" s="26"/>
      <c r="CY746" s="26"/>
      <c r="CZ746" s="26"/>
      <c r="DA746" s="26"/>
      <c r="DB746" s="26"/>
      <c r="DC746" s="26"/>
      <c r="DD746" s="26"/>
      <c r="DE746" s="26"/>
      <c r="DF746" s="26"/>
      <c r="DG746" s="26"/>
      <c r="DH746" s="26"/>
      <c r="DI746" s="26"/>
      <c r="DJ746" s="26"/>
      <c r="DK746" s="26"/>
      <c r="DL746" s="26"/>
      <c r="DM746" s="26"/>
      <c r="DN746" s="26"/>
      <c r="DO746" s="26"/>
      <c r="DP746" s="26"/>
      <c r="DQ746" s="26"/>
      <c r="DR746" s="26"/>
      <c r="DS746" s="26"/>
      <c r="DT746" s="26"/>
      <c r="DU746" s="26"/>
      <c r="DV746" s="26"/>
      <c r="DW746" s="26"/>
      <c r="DX746" s="26"/>
      <c r="DY746" s="26"/>
      <c r="DZ746" s="26"/>
      <c r="EA746" s="26"/>
      <c r="EB746" s="26"/>
      <c r="EC746" s="26"/>
      <c r="ED746" s="26"/>
      <c r="EE746" s="26"/>
      <c r="EF746" s="26"/>
      <c r="EG746" s="26"/>
      <c r="EH746" s="26"/>
      <c r="EI746" s="26"/>
      <c r="EJ746" s="26"/>
      <c r="EK746" s="26"/>
      <c r="EL746" s="26"/>
      <c r="EM746" s="26"/>
    </row>
    <row r="747" spans="1:143" x14ac:dyDescent="0.25">
      <c r="A747" s="2"/>
      <c r="B747" s="2"/>
      <c r="C747" s="2"/>
      <c r="D747" s="2"/>
      <c r="E747" s="2"/>
      <c r="F747" s="2"/>
      <c r="G747" s="2"/>
      <c r="H747" s="2"/>
      <c r="I747" s="2"/>
      <c r="J747" s="2"/>
      <c r="K747" s="2"/>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c r="CR747" s="26"/>
      <c r="CS747" s="26"/>
      <c r="CT747" s="26"/>
      <c r="CU747" s="26"/>
      <c r="CV747" s="26"/>
      <c r="CW747" s="26"/>
      <c r="CX747" s="26"/>
      <c r="CY747" s="26"/>
      <c r="CZ747" s="26"/>
      <c r="DA747" s="26"/>
      <c r="DB747" s="26"/>
      <c r="DC747" s="26"/>
      <c r="DD747" s="26"/>
      <c r="DE747" s="26"/>
      <c r="DF747" s="26"/>
      <c r="DG747" s="26"/>
      <c r="DH747" s="26"/>
      <c r="DI747" s="26"/>
      <c r="DJ747" s="26"/>
      <c r="DK747" s="26"/>
      <c r="DL747" s="26"/>
      <c r="DM747" s="26"/>
      <c r="DN747" s="26"/>
      <c r="DO747" s="26"/>
      <c r="DP747" s="26"/>
      <c r="DQ747" s="26"/>
      <c r="DR747" s="26"/>
      <c r="DS747" s="26"/>
      <c r="DT747" s="26"/>
      <c r="DU747" s="26"/>
      <c r="DV747" s="26"/>
      <c r="DW747" s="26"/>
      <c r="DX747" s="26"/>
      <c r="DY747" s="26"/>
      <c r="DZ747" s="26"/>
      <c r="EA747" s="26"/>
      <c r="EB747" s="26"/>
      <c r="EC747" s="26"/>
      <c r="ED747" s="26"/>
      <c r="EE747" s="26"/>
      <c r="EF747" s="26"/>
      <c r="EG747" s="26"/>
      <c r="EH747" s="26"/>
      <c r="EI747" s="26"/>
      <c r="EJ747" s="26"/>
      <c r="EK747" s="26"/>
      <c r="EL747" s="26"/>
      <c r="EM747" s="26"/>
    </row>
    <row r="748" spans="1:143" x14ac:dyDescent="0.25">
      <c r="A748" s="2"/>
      <c r="B748" s="2"/>
      <c r="C748" s="2"/>
      <c r="D748" s="2"/>
      <c r="E748" s="2"/>
      <c r="F748" s="2"/>
      <c r="G748" s="2"/>
      <c r="H748" s="2"/>
      <c r="I748" s="2"/>
      <c r="J748" s="2"/>
      <c r="K748" s="2"/>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6"/>
      <c r="CX748" s="26"/>
      <c r="CY748" s="26"/>
      <c r="CZ748" s="26"/>
      <c r="DA748" s="26"/>
      <c r="DB748" s="26"/>
      <c r="DC748" s="26"/>
      <c r="DD748" s="26"/>
      <c r="DE748" s="26"/>
      <c r="DF748" s="26"/>
      <c r="DG748" s="26"/>
      <c r="DH748" s="26"/>
      <c r="DI748" s="26"/>
      <c r="DJ748" s="26"/>
      <c r="DK748" s="26"/>
      <c r="DL748" s="26"/>
      <c r="DM748" s="26"/>
      <c r="DN748" s="26"/>
      <c r="DO748" s="26"/>
      <c r="DP748" s="26"/>
      <c r="DQ748" s="26"/>
      <c r="DR748" s="26"/>
      <c r="DS748" s="26"/>
      <c r="DT748" s="26"/>
      <c r="DU748" s="26"/>
      <c r="DV748" s="26"/>
      <c r="DW748" s="26"/>
      <c r="DX748" s="26"/>
      <c r="DY748" s="26"/>
      <c r="DZ748" s="26"/>
      <c r="EA748" s="26"/>
      <c r="EB748" s="26"/>
      <c r="EC748" s="26"/>
      <c r="ED748" s="26"/>
      <c r="EE748" s="26"/>
      <c r="EF748" s="26"/>
      <c r="EG748" s="26"/>
      <c r="EH748" s="26"/>
      <c r="EI748" s="26"/>
      <c r="EJ748" s="26"/>
      <c r="EK748" s="26"/>
      <c r="EL748" s="26"/>
      <c r="EM748" s="26"/>
    </row>
    <row r="749" spans="1:143" x14ac:dyDescent="0.25">
      <c r="A749" s="2"/>
      <c r="B749" s="2"/>
      <c r="C749" s="2"/>
      <c r="D749" s="2"/>
      <c r="E749" s="2"/>
      <c r="F749" s="2"/>
      <c r="G749" s="2"/>
      <c r="H749" s="2"/>
      <c r="I749" s="2"/>
      <c r="J749" s="2"/>
      <c r="K749" s="2"/>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c r="DN749" s="26"/>
      <c r="DO749" s="26"/>
      <c r="DP749" s="26"/>
      <c r="DQ749" s="26"/>
      <c r="DR749" s="26"/>
      <c r="DS749" s="26"/>
      <c r="DT749" s="26"/>
      <c r="DU749" s="26"/>
      <c r="DV749" s="26"/>
      <c r="DW749" s="26"/>
      <c r="DX749" s="26"/>
      <c r="DY749" s="26"/>
      <c r="DZ749" s="26"/>
      <c r="EA749" s="26"/>
      <c r="EB749" s="26"/>
      <c r="EC749" s="26"/>
      <c r="ED749" s="26"/>
      <c r="EE749" s="26"/>
      <c r="EF749" s="26"/>
      <c r="EG749" s="26"/>
      <c r="EH749" s="26"/>
      <c r="EI749" s="26"/>
      <c r="EJ749" s="26"/>
      <c r="EK749" s="26"/>
      <c r="EL749" s="26"/>
      <c r="EM749" s="26"/>
    </row>
    <row r="750" spans="1:143" x14ac:dyDescent="0.25">
      <c r="A750" s="2"/>
      <c r="B750" s="2"/>
      <c r="C750" s="2"/>
      <c r="D750" s="2"/>
      <c r="E750" s="2"/>
      <c r="F750" s="2"/>
      <c r="G750" s="2"/>
      <c r="H750" s="2"/>
      <c r="I750" s="2"/>
      <c r="J750" s="2"/>
      <c r="K750" s="2"/>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c r="DN750" s="26"/>
      <c r="DO750" s="26"/>
      <c r="DP750" s="26"/>
      <c r="DQ750" s="26"/>
      <c r="DR750" s="26"/>
      <c r="DS750" s="26"/>
      <c r="DT750" s="26"/>
      <c r="DU750" s="26"/>
      <c r="DV750" s="26"/>
      <c r="DW750" s="26"/>
      <c r="DX750" s="26"/>
      <c r="DY750" s="26"/>
      <c r="DZ750" s="26"/>
      <c r="EA750" s="26"/>
      <c r="EB750" s="26"/>
      <c r="EC750" s="26"/>
      <c r="ED750" s="26"/>
      <c r="EE750" s="26"/>
      <c r="EF750" s="26"/>
      <c r="EG750" s="26"/>
      <c r="EH750" s="26"/>
      <c r="EI750" s="26"/>
      <c r="EJ750" s="26"/>
      <c r="EK750" s="26"/>
      <c r="EL750" s="26"/>
      <c r="EM750" s="26"/>
    </row>
    <row r="751" spans="1:143" x14ac:dyDescent="0.25">
      <c r="A751" s="2"/>
      <c r="B751" s="2"/>
      <c r="C751" s="2"/>
      <c r="D751" s="2"/>
      <c r="E751" s="2"/>
      <c r="F751" s="2"/>
      <c r="G751" s="2"/>
      <c r="H751" s="2"/>
      <c r="I751" s="2"/>
      <c r="J751" s="2"/>
      <c r="K751" s="2"/>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c r="CR751" s="26"/>
      <c r="CS751" s="26"/>
      <c r="CT751" s="26"/>
      <c r="CU751" s="26"/>
      <c r="CV751" s="26"/>
      <c r="CW751" s="26"/>
      <c r="CX751" s="26"/>
      <c r="CY751" s="26"/>
      <c r="CZ751" s="26"/>
      <c r="DA751" s="26"/>
      <c r="DB751" s="26"/>
      <c r="DC751" s="26"/>
      <c r="DD751" s="26"/>
      <c r="DE751" s="26"/>
      <c r="DF751" s="26"/>
      <c r="DG751" s="26"/>
      <c r="DH751" s="26"/>
      <c r="DI751" s="26"/>
      <c r="DJ751" s="26"/>
      <c r="DK751" s="26"/>
      <c r="DL751" s="26"/>
      <c r="DM751" s="26"/>
      <c r="DN751" s="26"/>
      <c r="DO751" s="26"/>
      <c r="DP751" s="26"/>
      <c r="DQ751" s="26"/>
      <c r="DR751" s="26"/>
      <c r="DS751" s="26"/>
      <c r="DT751" s="26"/>
      <c r="DU751" s="26"/>
      <c r="DV751" s="26"/>
      <c r="DW751" s="26"/>
      <c r="DX751" s="26"/>
      <c r="DY751" s="26"/>
      <c r="DZ751" s="26"/>
      <c r="EA751" s="26"/>
      <c r="EB751" s="26"/>
      <c r="EC751" s="26"/>
      <c r="ED751" s="26"/>
      <c r="EE751" s="26"/>
      <c r="EF751" s="26"/>
      <c r="EG751" s="26"/>
      <c r="EH751" s="26"/>
      <c r="EI751" s="26"/>
      <c r="EJ751" s="26"/>
      <c r="EK751" s="26"/>
      <c r="EL751" s="26"/>
      <c r="EM751" s="26"/>
    </row>
    <row r="752" spans="1:143" x14ac:dyDescent="0.25">
      <c r="A752" s="2"/>
      <c r="B752" s="2"/>
      <c r="C752" s="2"/>
      <c r="D752" s="2"/>
      <c r="E752" s="2"/>
      <c r="F752" s="2"/>
      <c r="G752" s="2"/>
      <c r="H752" s="2"/>
      <c r="I752" s="2"/>
      <c r="J752" s="2"/>
      <c r="K752" s="2"/>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c r="BQ752" s="26"/>
      <c r="BR752" s="26"/>
      <c r="BS752" s="26"/>
      <c r="BT752" s="26"/>
      <c r="BU752" s="26"/>
      <c r="BV752" s="26"/>
      <c r="BW752" s="26"/>
      <c r="BX752" s="26"/>
      <c r="BY752" s="26"/>
      <c r="BZ752" s="26"/>
      <c r="CA752" s="26"/>
      <c r="CB752" s="26"/>
      <c r="CC752" s="26"/>
      <c r="CD752" s="26"/>
      <c r="CE752" s="26"/>
      <c r="CF752" s="26"/>
      <c r="CG752" s="26"/>
      <c r="CH752" s="26"/>
      <c r="CI752" s="26"/>
      <c r="CJ752" s="26"/>
      <c r="CK752" s="26"/>
      <c r="CL752" s="26"/>
      <c r="CM752" s="26"/>
      <c r="CN752" s="26"/>
      <c r="CO752" s="26"/>
      <c r="CP752" s="26"/>
      <c r="CQ752" s="26"/>
      <c r="CR752" s="26"/>
      <c r="CS752" s="26"/>
      <c r="CT752" s="26"/>
      <c r="CU752" s="26"/>
      <c r="CV752" s="26"/>
      <c r="CW752" s="26"/>
      <c r="CX752" s="26"/>
      <c r="CY752" s="26"/>
      <c r="CZ752" s="26"/>
      <c r="DA752" s="26"/>
      <c r="DB752" s="26"/>
      <c r="DC752" s="26"/>
      <c r="DD752" s="26"/>
      <c r="DE752" s="26"/>
      <c r="DF752" s="26"/>
      <c r="DG752" s="26"/>
      <c r="DH752" s="26"/>
      <c r="DI752" s="26"/>
      <c r="DJ752" s="26"/>
      <c r="DK752" s="26"/>
      <c r="DL752" s="26"/>
      <c r="DM752" s="26"/>
      <c r="DN752" s="26"/>
      <c r="DO752" s="26"/>
      <c r="DP752" s="26"/>
      <c r="DQ752" s="26"/>
      <c r="DR752" s="26"/>
      <c r="DS752" s="26"/>
      <c r="DT752" s="26"/>
      <c r="DU752" s="26"/>
      <c r="DV752" s="26"/>
      <c r="DW752" s="26"/>
      <c r="DX752" s="26"/>
      <c r="DY752" s="26"/>
      <c r="DZ752" s="26"/>
      <c r="EA752" s="26"/>
      <c r="EB752" s="26"/>
      <c r="EC752" s="26"/>
      <c r="ED752" s="26"/>
      <c r="EE752" s="26"/>
      <c r="EF752" s="26"/>
      <c r="EG752" s="26"/>
      <c r="EH752" s="26"/>
      <c r="EI752" s="26"/>
      <c r="EJ752" s="26"/>
      <c r="EK752" s="26"/>
      <c r="EL752" s="26"/>
      <c r="EM752" s="26"/>
    </row>
    <row r="753" spans="1:143" x14ac:dyDescent="0.25">
      <c r="A753" s="2"/>
      <c r="B753" s="2"/>
      <c r="C753" s="2"/>
      <c r="D753" s="2"/>
      <c r="E753" s="2"/>
      <c r="F753" s="2"/>
      <c r="G753" s="2"/>
      <c r="H753" s="2"/>
      <c r="I753" s="2"/>
      <c r="J753" s="2"/>
      <c r="K753" s="2"/>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c r="BQ753" s="26"/>
      <c r="BR753" s="26"/>
      <c r="BS753" s="26"/>
      <c r="BT753" s="26"/>
      <c r="BU753" s="26"/>
      <c r="BV753" s="26"/>
      <c r="BW753" s="26"/>
      <c r="BX753" s="26"/>
      <c r="BY753" s="26"/>
      <c r="BZ753" s="26"/>
      <c r="CA753" s="26"/>
      <c r="CB753" s="26"/>
      <c r="CC753" s="26"/>
      <c r="CD753" s="26"/>
      <c r="CE753" s="26"/>
      <c r="CF753" s="26"/>
      <c r="CG753" s="26"/>
      <c r="CH753" s="26"/>
      <c r="CI753" s="26"/>
      <c r="CJ753" s="26"/>
      <c r="CK753" s="26"/>
      <c r="CL753" s="26"/>
      <c r="CM753" s="26"/>
      <c r="CN753" s="26"/>
      <c r="CO753" s="26"/>
      <c r="CP753" s="26"/>
      <c r="CQ753" s="26"/>
      <c r="CR753" s="26"/>
      <c r="CS753" s="26"/>
      <c r="CT753" s="26"/>
      <c r="CU753" s="26"/>
      <c r="CV753" s="26"/>
      <c r="CW753" s="26"/>
      <c r="CX753" s="26"/>
      <c r="CY753" s="26"/>
      <c r="CZ753" s="26"/>
      <c r="DA753" s="26"/>
      <c r="DB753" s="26"/>
      <c r="DC753" s="26"/>
      <c r="DD753" s="26"/>
      <c r="DE753" s="26"/>
      <c r="DF753" s="26"/>
      <c r="DG753" s="26"/>
      <c r="DH753" s="26"/>
      <c r="DI753" s="26"/>
      <c r="DJ753" s="26"/>
      <c r="DK753" s="26"/>
      <c r="DL753" s="26"/>
      <c r="DM753" s="26"/>
      <c r="DN753" s="26"/>
      <c r="DO753" s="26"/>
      <c r="DP753" s="26"/>
      <c r="DQ753" s="26"/>
      <c r="DR753" s="26"/>
      <c r="DS753" s="26"/>
      <c r="DT753" s="26"/>
      <c r="DU753" s="26"/>
      <c r="DV753" s="26"/>
      <c r="DW753" s="26"/>
      <c r="DX753" s="26"/>
      <c r="DY753" s="26"/>
      <c r="DZ753" s="26"/>
      <c r="EA753" s="26"/>
      <c r="EB753" s="26"/>
      <c r="EC753" s="26"/>
      <c r="ED753" s="26"/>
      <c r="EE753" s="26"/>
      <c r="EF753" s="26"/>
      <c r="EG753" s="26"/>
      <c r="EH753" s="26"/>
      <c r="EI753" s="26"/>
      <c r="EJ753" s="26"/>
      <c r="EK753" s="26"/>
      <c r="EL753" s="26"/>
      <c r="EM753" s="26"/>
    </row>
    <row r="754" spans="1:143" x14ac:dyDescent="0.25">
      <c r="A754" s="2"/>
      <c r="B754" s="2"/>
      <c r="C754" s="2"/>
      <c r="D754" s="2"/>
      <c r="E754" s="2"/>
      <c r="F754" s="2"/>
      <c r="G754" s="2"/>
      <c r="H754" s="2"/>
      <c r="I754" s="2"/>
      <c r="J754" s="2"/>
      <c r="K754" s="2"/>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c r="BU754" s="26"/>
      <c r="BV754" s="26"/>
      <c r="BW754" s="26"/>
      <c r="BX754" s="26"/>
      <c r="BY754" s="26"/>
      <c r="BZ754" s="26"/>
      <c r="CA754" s="26"/>
      <c r="CB754" s="26"/>
      <c r="CC754" s="26"/>
      <c r="CD754" s="26"/>
      <c r="CE754" s="26"/>
      <c r="CF754" s="26"/>
      <c r="CG754" s="26"/>
      <c r="CH754" s="26"/>
      <c r="CI754" s="26"/>
      <c r="CJ754" s="26"/>
      <c r="CK754" s="26"/>
      <c r="CL754" s="26"/>
      <c r="CM754" s="26"/>
      <c r="CN754" s="26"/>
      <c r="CO754" s="26"/>
      <c r="CP754" s="26"/>
      <c r="CQ754" s="26"/>
      <c r="CR754" s="26"/>
      <c r="CS754" s="26"/>
      <c r="CT754" s="26"/>
      <c r="CU754" s="26"/>
      <c r="CV754" s="26"/>
      <c r="CW754" s="26"/>
      <c r="CX754" s="26"/>
      <c r="CY754" s="26"/>
      <c r="CZ754" s="26"/>
      <c r="DA754" s="26"/>
      <c r="DB754" s="26"/>
      <c r="DC754" s="26"/>
      <c r="DD754" s="26"/>
      <c r="DE754" s="26"/>
      <c r="DF754" s="26"/>
      <c r="DG754" s="26"/>
      <c r="DH754" s="26"/>
      <c r="DI754" s="26"/>
      <c r="DJ754" s="26"/>
      <c r="DK754" s="26"/>
      <c r="DL754" s="26"/>
      <c r="DM754" s="26"/>
      <c r="DN754" s="26"/>
      <c r="DO754" s="26"/>
      <c r="DP754" s="26"/>
      <c r="DQ754" s="26"/>
      <c r="DR754" s="26"/>
      <c r="DS754" s="26"/>
      <c r="DT754" s="26"/>
      <c r="DU754" s="26"/>
      <c r="DV754" s="26"/>
      <c r="DW754" s="26"/>
      <c r="DX754" s="26"/>
      <c r="DY754" s="26"/>
      <c r="DZ754" s="26"/>
      <c r="EA754" s="26"/>
      <c r="EB754" s="26"/>
      <c r="EC754" s="26"/>
      <c r="ED754" s="26"/>
      <c r="EE754" s="26"/>
      <c r="EF754" s="26"/>
      <c r="EG754" s="26"/>
      <c r="EH754" s="26"/>
      <c r="EI754" s="26"/>
      <c r="EJ754" s="26"/>
      <c r="EK754" s="26"/>
      <c r="EL754" s="26"/>
      <c r="EM754" s="26"/>
    </row>
    <row r="755" spans="1:143" x14ac:dyDescent="0.25">
      <c r="A755" s="2"/>
      <c r="B755" s="2"/>
      <c r="C755" s="2"/>
      <c r="D755" s="2"/>
      <c r="E755" s="2"/>
      <c r="F755" s="2"/>
      <c r="G755" s="2"/>
      <c r="H755" s="2"/>
      <c r="I755" s="2"/>
      <c r="J755" s="2"/>
      <c r="K755" s="2"/>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c r="CR755" s="26"/>
      <c r="CS755" s="26"/>
      <c r="CT755" s="26"/>
      <c r="CU755" s="26"/>
      <c r="CV755" s="26"/>
      <c r="CW755" s="26"/>
      <c r="CX755" s="26"/>
      <c r="CY755" s="26"/>
      <c r="CZ755" s="26"/>
      <c r="DA755" s="26"/>
      <c r="DB755" s="26"/>
      <c r="DC755" s="26"/>
      <c r="DD755" s="26"/>
      <c r="DE755" s="26"/>
      <c r="DF755" s="26"/>
      <c r="DG755" s="26"/>
      <c r="DH755" s="26"/>
      <c r="DI755" s="26"/>
      <c r="DJ755" s="26"/>
      <c r="DK755" s="26"/>
      <c r="DL755" s="26"/>
      <c r="DM755" s="26"/>
      <c r="DN755" s="26"/>
      <c r="DO755" s="26"/>
      <c r="DP755" s="26"/>
      <c r="DQ755" s="26"/>
      <c r="DR755" s="26"/>
      <c r="DS755" s="26"/>
      <c r="DT755" s="26"/>
      <c r="DU755" s="26"/>
      <c r="DV755" s="26"/>
      <c r="DW755" s="26"/>
      <c r="DX755" s="26"/>
      <c r="DY755" s="26"/>
      <c r="DZ755" s="26"/>
      <c r="EA755" s="26"/>
      <c r="EB755" s="26"/>
      <c r="EC755" s="26"/>
      <c r="ED755" s="26"/>
      <c r="EE755" s="26"/>
      <c r="EF755" s="26"/>
      <c r="EG755" s="26"/>
      <c r="EH755" s="26"/>
      <c r="EI755" s="26"/>
      <c r="EJ755" s="26"/>
      <c r="EK755" s="26"/>
      <c r="EL755" s="26"/>
      <c r="EM755" s="26"/>
    </row>
    <row r="756" spans="1:143" x14ac:dyDescent="0.25">
      <c r="A756" s="2"/>
      <c r="B756" s="2"/>
      <c r="C756" s="2"/>
      <c r="D756" s="2"/>
      <c r="E756" s="2"/>
      <c r="F756" s="2"/>
      <c r="G756" s="2"/>
      <c r="H756" s="2"/>
      <c r="I756" s="2"/>
      <c r="J756" s="2"/>
      <c r="K756" s="2"/>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c r="BU756" s="26"/>
      <c r="BV756" s="26"/>
      <c r="BW756" s="26"/>
      <c r="BX756" s="26"/>
      <c r="BY756" s="26"/>
      <c r="BZ756" s="26"/>
      <c r="CA756" s="26"/>
      <c r="CB756" s="26"/>
      <c r="CC756" s="26"/>
      <c r="CD756" s="26"/>
      <c r="CE756" s="26"/>
      <c r="CF756" s="26"/>
      <c r="CG756" s="26"/>
      <c r="CH756" s="26"/>
      <c r="CI756" s="26"/>
      <c r="CJ756" s="26"/>
      <c r="CK756" s="26"/>
      <c r="CL756" s="26"/>
      <c r="CM756" s="26"/>
      <c r="CN756" s="26"/>
      <c r="CO756" s="26"/>
      <c r="CP756" s="26"/>
      <c r="CQ756" s="26"/>
      <c r="CR756" s="26"/>
      <c r="CS756" s="26"/>
      <c r="CT756" s="26"/>
      <c r="CU756" s="26"/>
      <c r="CV756" s="26"/>
      <c r="CW756" s="26"/>
      <c r="CX756" s="26"/>
      <c r="CY756" s="26"/>
      <c r="CZ756" s="26"/>
      <c r="DA756" s="26"/>
      <c r="DB756" s="26"/>
      <c r="DC756" s="26"/>
      <c r="DD756" s="26"/>
      <c r="DE756" s="26"/>
      <c r="DF756" s="26"/>
      <c r="DG756" s="26"/>
      <c r="DH756" s="26"/>
      <c r="DI756" s="26"/>
      <c r="DJ756" s="26"/>
      <c r="DK756" s="26"/>
      <c r="DL756" s="26"/>
      <c r="DM756" s="26"/>
      <c r="DN756" s="26"/>
      <c r="DO756" s="26"/>
      <c r="DP756" s="26"/>
      <c r="DQ756" s="26"/>
      <c r="DR756" s="26"/>
      <c r="DS756" s="26"/>
      <c r="DT756" s="26"/>
      <c r="DU756" s="26"/>
      <c r="DV756" s="26"/>
      <c r="DW756" s="26"/>
      <c r="DX756" s="26"/>
      <c r="DY756" s="26"/>
      <c r="DZ756" s="26"/>
      <c r="EA756" s="26"/>
      <c r="EB756" s="26"/>
      <c r="EC756" s="26"/>
      <c r="ED756" s="26"/>
      <c r="EE756" s="26"/>
      <c r="EF756" s="26"/>
      <c r="EG756" s="26"/>
      <c r="EH756" s="26"/>
      <c r="EI756" s="26"/>
      <c r="EJ756" s="26"/>
      <c r="EK756" s="26"/>
      <c r="EL756" s="26"/>
      <c r="EM756" s="26"/>
    </row>
    <row r="757" spans="1:143" x14ac:dyDescent="0.25">
      <c r="A757" s="2"/>
      <c r="B757" s="2"/>
      <c r="C757" s="2"/>
      <c r="D757" s="2"/>
      <c r="E757" s="2"/>
      <c r="F757" s="2"/>
      <c r="G757" s="2"/>
      <c r="H757" s="2"/>
      <c r="I757" s="2"/>
      <c r="J757" s="2"/>
      <c r="K757" s="2"/>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c r="CR757" s="26"/>
      <c r="CS757" s="26"/>
      <c r="CT757" s="26"/>
      <c r="CU757" s="26"/>
      <c r="CV757" s="26"/>
      <c r="CW757" s="26"/>
      <c r="CX757" s="26"/>
      <c r="CY757" s="26"/>
      <c r="CZ757" s="26"/>
      <c r="DA757" s="26"/>
      <c r="DB757" s="26"/>
      <c r="DC757" s="26"/>
      <c r="DD757" s="26"/>
      <c r="DE757" s="26"/>
      <c r="DF757" s="26"/>
      <c r="DG757" s="26"/>
      <c r="DH757" s="26"/>
      <c r="DI757" s="26"/>
      <c r="DJ757" s="26"/>
      <c r="DK757" s="26"/>
      <c r="DL757" s="26"/>
      <c r="DM757" s="26"/>
      <c r="DN757" s="26"/>
      <c r="DO757" s="26"/>
      <c r="DP757" s="26"/>
      <c r="DQ757" s="26"/>
      <c r="DR757" s="26"/>
      <c r="DS757" s="26"/>
      <c r="DT757" s="26"/>
      <c r="DU757" s="26"/>
      <c r="DV757" s="26"/>
      <c r="DW757" s="26"/>
      <c r="DX757" s="26"/>
      <c r="DY757" s="26"/>
      <c r="DZ757" s="26"/>
      <c r="EA757" s="26"/>
      <c r="EB757" s="26"/>
      <c r="EC757" s="26"/>
      <c r="ED757" s="26"/>
      <c r="EE757" s="26"/>
      <c r="EF757" s="26"/>
      <c r="EG757" s="26"/>
      <c r="EH757" s="26"/>
      <c r="EI757" s="26"/>
      <c r="EJ757" s="26"/>
      <c r="EK757" s="26"/>
      <c r="EL757" s="26"/>
      <c r="EM757" s="26"/>
    </row>
    <row r="758" spans="1:143" x14ac:dyDescent="0.25">
      <c r="A758" s="2"/>
      <c r="B758" s="2"/>
      <c r="C758" s="2"/>
      <c r="D758" s="2"/>
      <c r="E758" s="2"/>
      <c r="F758" s="2"/>
      <c r="G758" s="2"/>
      <c r="H758" s="2"/>
      <c r="I758" s="2"/>
      <c r="J758" s="2"/>
      <c r="K758" s="2"/>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row>
    <row r="759" spans="1:143" x14ac:dyDescent="0.25">
      <c r="A759" s="2"/>
      <c r="B759" s="2"/>
      <c r="C759" s="2"/>
      <c r="D759" s="2"/>
      <c r="E759" s="2"/>
      <c r="F759" s="2"/>
      <c r="G759" s="2"/>
      <c r="H759" s="2"/>
      <c r="I759" s="2"/>
      <c r="J759" s="2"/>
      <c r="K759" s="2"/>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c r="BU759" s="26"/>
      <c r="BV759" s="26"/>
      <c r="BW759" s="26"/>
      <c r="BX759" s="26"/>
      <c r="BY759" s="26"/>
      <c r="BZ759" s="26"/>
      <c r="CA759" s="26"/>
      <c r="CB759" s="26"/>
      <c r="CC759" s="26"/>
      <c r="CD759" s="26"/>
      <c r="CE759" s="26"/>
      <c r="CF759" s="26"/>
      <c r="CG759" s="26"/>
      <c r="CH759" s="26"/>
      <c r="CI759" s="26"/>
      <c r="CJ759" s="26"/>
      <c r="CK759" s="26"/>
      <c r="CL759" s="26"/>
      <c r="CM759" s="26"/>
      <c r="CN759" s="26"/>
      <c r="CO759" s="26"/>
      <c r="CP759" s="26"/>
      <c r="CQ759" s="26"/>
      <c r="CR759" s="26"/>
      <c r="CS759" s="26"/>
      <c r="CT759" s="26"/>
      <c r="CU759" s="26"/>
      <c r="CV759" s="26"/>
      <c r="CW759" s="26"/>
      <c r="CX759" s="26"/>
      <c r="CY759" s="26"/>
      <c r="CZ759" s="26"/>
      <c r="DA759" s="26"/>
      <c r="DB759" s="26"/>
      <c r="DC759" s="26"/>
      <c r="DD759" s="26"/>
      <c r="DE759" s="26"/>
      <c r="DF759" s="26"/>
      <c r="DG759" s="26"/>
      <c r="DH759" s="26"/>
      <c r="DI759" s="26"/>
      <c r="DJ759" s="26"/>
      <c r="DK759" s="26"/>
      <c r="DL759" s="26"/>
      <c r="DM759" s="26"/>
      <c r="DN759" s="26"/>
      <c r="DO759" s="26"/>
      <c r="DP759" s="26"/>
      <c r="DQ759" s="26"/>
      <c r="DR759" s="26"/>
      <c r="DS759" s="26"/>
      <c r="DT759" s="26"/>
      <c r="DU759" s="26"/>
      <c r="DV759" s="26"/>
      <c r="DW759" s="26"/>
      <c r="DX759" s="26"/>
      <c r="DY759" s="26"/>
      <c r="DZ759" s="26"/>
      <c r="EA759" s="26"/>
      <c r="EB759" s="26"/>
      <c r="EC759" s="26"/>
      <c r="ED759" s="26"/>
      <c r="EE759" s="26"/>
      <c r="EF759" s="26"/>
      <c r="EG759" s="26"/>
      <c r="EH759" s="26"/>
      <c r="EI759" s="26"/>
      <c r="EJ759" s="26"/>
      <c r="EK759" s="26"/>
      <c r="EL759" s="26"/>
      <c r="EM759" s="26"/>
    </row>
    <row r="760" spans="1:143" x14ac:dyDescent="0.25">
      <c r="A760" s="2"/>
      <c r="B760" s="2"/>
      <c r="C760" s="2"/>
      <c r="D760" s="2"/>
      <c r="E760" s="2"/>
      <c r="F760" s="2"/>
      <c r="G760" s="2"/>
      <c r="H760" s="2"/>
      <c r="I760" s="2"/>
      <c r="J760" s="2"/>
      <c r="K760" s="2"/>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c r="CR760" s="26"/>
      <c r="CS760" s="26"/>
      <c r="CT760" s="26"/>
      <c r="CU760" s="26"/>
      <c r="CV760" s="26"/>
      <c r="CW760" s="26"/>
      <c r="CX760" s="26"/>
      <c r="CY760" s="26"/>
      <c r="CZ760" s="26"/>
      <c r="DA760" s="26"/>
      <c r="DB760" s="26"/>
      <c r="DC760" s="26"/>
      <c r="DD760" s="26"/>
      <c r="DE760" s="26"/>
      <c r="DF760" s="26"/>
      <c r="DG760" s="26"/>
      <c r="DH760" s="26"/>
      <c r="DI760" s="26"/>
      <c r="DJ760" s="26"/>
      <c r="DK760" s="26"/>
      <c r="DL760" s="26"/>
      <c r="DM760" s="26"/>
      <c r="DN760" s="26"/>
      <c r="DO760" s="26"/>
      <c r="DP760" s="26"/>
      <c r="DQ760" s="26"/>
      <c r="DR760" s="26"/>
      <c r="DS760" s="26"/>
      <c r="DT760" s="26"/>
      <c r="DU760" s="26"/>
      <c r="DV760" s="26"/>
      <c r="DW760" s="26"/>
      <c r="DX760" s="26"/>
      <c r="DY760" s="26"/>
      <c r="DZ760" s="26"/>
      <c r="EA760" s="26"/>
      <c r="EB760" s="26"/>
      <c r="EC760" s="26"/>
      <c r="ED760" s="26"/>
      <c r="EE760" s="26"/>
      <c r="EF760" s="26"/>
      <c r="EG760" s="26"/>
      <c r="EH760" s="26"/>
      <c r="EI760" s="26"/>
      <c r="EJ760" s="26"/>
      <c r="EK760" s="26"/>
      <c r="EL760" s="26"/>
      <c r="EM760" s="26"/>
    </row>
    <row r="761" spans="1:143" x14ac:dyDescent="0.25">
      <c r="A761" s="2"/>
      <c r="B761" s="2"/>
      <c r="C761" s="2"/>
      <c r="D761" s="2"/>
      <c r="E761" s="2"/>
      <c r="F761" s="2"/>
      <c r="G761" s="2"/>
      <c r="H761" s="2"/>
      <c r="I761" s="2"/>
      <c r="J761" s="2"/>
      <c r="K761" s="2"/>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c r="CB761" s="26"/>
      <c r="CC761" s="26"/>
      <c r="CD761" s="26"/>
      <c r="CE761" s="26"/>
      <c r="CF761" s="26"/>
      <c r="CG761" s="26"/>
      <c r="CH761" s="26"/>
      <c r="CI761" s="26"/>
      <c r="CJ761" s="26"/>
      <c r="CK761" s="26"/>
      <c r="CL761" s="26"/>
      <c r="CM761" s="26"/>
      <c r="CN761" s="26"/>
      <c r="CO761" s="26"/>
      <c r="CP761" s="26"/>
      <c r="CQ761" s="26"/>
      <c r="CR761" s="26"/>
      <c r="CS761" s="26"/>
      <c r="CT761" s="26"/>
      <c r="CU761" s="26"/>
      <c r="CV761" s="26"/>
      <c r="CW761" s="26"/>
      <c r="CX761" s="26"/>
      <c r="CY761" s="26"/>
      <c r="CZ761" s="26"/>
      <c r="DA761" s="26"/>
      <c r="DB761" s="26"/>
      <c r="DC761" s="26"/>
      <c r="DD761" s="26"/>
      <c r="DE761" s="26"/>
      <c r="DF761" s="26"/>
      <c r="DG761" s="26"/>
      <c r="DH761" s="26"/>
      <c r="DI761" s="26"/>
      <c r="DJ761" s="26"/>
      <c r="DK761" s="26"/>
      <c r="DL761" s="26"/>
      <c r="DM761" s="26"/>
      <c r="DN761" s="26"/>
      <c r="DO761" s="26"/>
      <c r="DP761" s="26"/>
      <c r="DQ761" s="26"/>
      <c r="DR761" s="26"/>
      <c r="DS761" s="26"/>
      <c r="DT761" s="26"/>
      <c r="DU761" s="26"/>
      <c r="DV761" s="26"/>
      <c r="DW761" s="26"/>
      <c r="DX761" s="26"/>
      <c r="DY761" s="26"/>
      <c r="DZ761" s="26"/>
      <c r="EA761" s="26"/>
      <c r="EB761" s="26"/>
      <c r="EC761" s="26"/>
      <c r="ED761" s="26"/>
      <c r="EE761" s="26"/>
      <c r="EF761" s="26"/>
      <c r="EG761" s="26"/>
      <c r="EH761" s="26"/>
      <c r="EI761" s="26"/>
      <c r="EJ761" s="26"/>
      <c r="EK761" s="26"/>
      <c r="EL761" s="26"/>
      <c r="EM761" s="26"/>
    </row>
    <row r="762" spans="1:143" x14ac:dyDescent="0.25">
      <c r="A762" s="2"/>
      <c r="B762" s="2"/>
      <c r="C762" s="2"/>
      <c r="D762" s="2"/>
      <c r="E762" s="2"/>
      <c r="F762" s="2"/>
      <c r="G762" s="2"/>
      <c r="H762" s="2"/>
      <c r="I762" s="2"/>
      <c r="J762" s="2"/>
      <c r="K762" s="2"/>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c r="CC762" s="26"/>
      <c r="CD762" s="26"/>
      <c r="CE762" s="26"/>
      <c r="CF762" s="26"/>
      <c r="CG762" s="26"/>
      <c r="CH762" s="26"/>
      <c r="CI762" s="26"/>
      <c r="CJ762" s="26"/>
      <c r="CK762" s="26"/>
      <c r="CL762" s="26"/>
      <c r="CM762" s="26"/>
      <c r="CN762" s="26"/>
      <c r="CO762" s="26"/>
      <c r="CP762" s="26"/>
      <c r="CQ762" s="26"/>
      <c r="CR762" s="26"/>
      <c r="CS762" s="26"/>
      <c r="CT762" s="26"/>
      <c r="CU762" s="26"/>
      <c r="CV762" s="26"/>
      <c r="CW762" s="26"/>
      <c r="CX762" s="26"/>
      <c r="CY762" s="26"/>
      <c r="CZ762" s="26"/>
      <c r="DA762" s="26"/>
      <c r="DB762" s="26"/>
      <c r="DC762" s="26"/>
      <c r="DD762" s="26"/>
      <c r="DE762" s="26"/>
      <c r="DF762" s="26"/>
      <c r="DG762" s="26"/>
      <c r="DH762" s="26"/>
      <c r="DI762" s="26"/>
      <c r="DJ762" s="26"/>
      <c r="DK762" s="26"/>
      <c r="DL762" s="26"/>
      <c r="DM762" s="26"/>
      <c r="DN762" s="26"/>
      <c r="DO762" s="26"/>
      <c r="DP762" s="26"/>
      <c r="DQ762" s="26"/>
      <c r="DR762" s="26"/>
      <c r="DS762" s="26"/>
      <c r="DT762" s="26"/>
      <c r="DU762" s="26"/>
      <c r="DV762" s="26"/>
      <c r="DW762" s="26"/>
      <c r="DX762" s="26"/>
      <c r="DY762" s="26"/>
      <c r="DZ762" s="26"/>
      <c r="EA762" s="26"/>
      <c r="EB762" s="26"/>
      <c r="EC762" s="26"/>
      <c r="ED762" s="26"/>
      <c r="EE762" s="26"/>
      <c r="EF762" s="26"/>
      <c r="EG762" s="26"/>
      <c r="EH762" s="26"/>
      <c r="EI762" s="26"/>
      <c r="EJ762" s="26"/>
      <c r="EK762" s="26"/>
      <c r="EL762" s="26"/>
      <c r="EM762" s="26"/>
    </row>
    <row r="763" spans="1:143" x14ac:dyDescent="0.25">
      <c r="A763" s="2"/>
      <c r="B763" s="2"/>
      <c r="C763" s="2"/>
      <c r="D763" s="2"/>
      <c r="E763" s="2"/>
      <c r="F763" s="2"/>
      <c r="G763" s="2"/>
      <c r="H763" s="2"/>
      <c r="I763" s="2"/>
      <c r="J763" s="2"/>
      <c r="K763" s="2"/>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c r="CB763" s="26"/>
      <c r="CC763" s="26"/>
      <c r="CD763" s="26"/>
      <c r="CE763" s="26"/>
      <c r="CF763" s="26"/>
      <c r="CG763" s="26"/>
      <c r="CH763" s="26"/>
      <c r="CI763" s="26"/>
      <c r="CJ763" s="26"/>
      <c r="CK763" s="26"/>
      <c r="CL763" s="26"/>
      <c r="CM763" s="26"/>
      <c r="CN763" s="26"/>
      <c r="CO763" s="26"/>
      <c r="CP763" s="26"/>
      <c r="CQ763" s="26"/>
      <c r="CR763" s="26"/>
      <c r="CS763" s="26"/>
      <c r="CT763" s="26"/>
      <c r="CU763" s="26"/>
      <c r="CV763" s="26"/>
      <c r="CW763" s="26"/>
      <c r="CX763" s="26"/>
      <c r="CY763" s="26"/>
      <c r="CZ763" s="26"/>
      <c r="DA763" s="26"/>
      <c r="DB763" s="26"/>
      <c r="DC763" s="26"/>
      <c r="DD763" s="26"/>
      <c r="DE763" s="26"/>
      <c r="DF763" s="26"/>
      <c r="DG763" s="26"/>
      <c r="DH763" s="26"/>
      <c r="DI763" s="26"/>
      <c r="DJ763" s="26"/>
      <c r="DK763" s="26"/>
      <c r="DL763" s="26"/>
      <c r="DM763" s="26"/>
      <c r="DN763" s="26"/>
      <c r="DO763" s="26"/>
      <c r="DP763" s="26"/>
      <c r="DQ763" s="26"/>
      <c r="DR763" s="26"/>
      <c r="DS763" s="26"/>
      <c r="DT763" s="26"/>
      <c r="DU763" s="26"/>
      <c r="DV763" s="26"/>
      <c r="DW763" s="26"/>
      <c r="DX763" s="26"/>
      <c r="DY763" s="26"/>
      <c r="DZ763" s="26"/>
      <c r="EA763" s="26"/>
      <c r="EB763" s="26"/>
      <c r="EC763" s="26"/>
      <c r="ED763" s="26"/>
      <c r="EE763" s="26"/>
      <c r="EF763" s="26"/>
      <c r="EG763" s="26"/>
      <c r="EH763" s="26"/>
      <c r="EI763" s="26"/>
      <c r="EJ763" s="26"/>
      <c r="EK763" s="26"/>
      <c r="EL763" s="26"/>
      <c r="EM763" s="26"/>
    </row>
    <row r="764" spans="1:143" x14ac:dyDescent="0.25">
      <c r="A764" s="2"/>
      <c r="B764" s="2"/>
      <c r="C764" s="2"/>
      <c r="D764" s="2"/>
      <c r="E764" s="2"/>
      <c r="F764" s="2"/>
      <c r="G764" s="2"/>
      <c r="H764" s="2"/>
      <c r="I764" s="2"/>
      <c r="J764" s="2"/>
      <c r="K764" s="2"/>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c r="CC764" s="26"/>
      <c r="CD764" s="26"/>
      <c r="CE764" s="26"/>
      <c r="CF764" s="26"/>
      <c r="CG764" s="26"/>
      <c r="CH764" s="26"/>
      <c r="CI764" s="26"/>
      <c r="CJ764" s="26"/>
      <c r="CK764" s="26"/>
      <c r="CL764" s="26"/>
      <c r="CM764" s="26"/>
      <c r="CN764" s="26"/>
      <c r="CO764" s="26"/>
      <c r="CP764" s="26"/>
      <c r="CQ764" s="26"/>
      <c r="CR764" s="26"/>
      <c r="CS764" s="26"/>
      <c r="CT764" s="26"/>
      <c r="CU764" s="26"/>
      <c r="CV764" s="26"/>
      <c r="CW764" s="26"/>
      <c r="CX764" s="26"/>
      <c r="CY764" s="26"/>
      <c r="CZ764" s="26"/>
      <c r="DA764" s="26"/>
      <c r="DB764" s="26"/>
      <c r="DC764" s="26"/>
      <c r="DD764" s="26"/>
      <c r="DE764" s="26"/>
      <c r="DF764" s="26"/>
      <c r="DG764" s="26"/>
      <c r="DH764" s="26"/>
      <c r="DI764" s="26"/>
      <c r="DJ764" s="26"/>
      <c r="DK764" s="26"/>
      <c r="DL764" s="26"/>
      <c r="DM764" s="26"/>
      <c r="DN764" s="26"/>
      <c r="DO764" s="26"/>
      <c r="DP764" s="26"/>
      <c r="DQ764" s="26"/>
      <c r="DR764" s="26"/>
      <c r="DS764" s="26"/>
      <c r="DT764" s="26"/>
      <c r="DU764" s="26"/>
      <c r="DV764" s="26"/>
      <c r="DW764" s="26"/>
      <c r="DX764" s="26"/>
      <c r="DY764" s="26"/>
      <c r="DZ764" s="26"/>
      <c r="EA764" s="26"/>
      <c r="EB764" s="26"/>
      <c r="EC764" s="26"/>
      <c r="ED764" s="26"/>
      <c r="EE764" s="26"/>
      <c r="EF764" s="26"/>
      <c r="EG764" s="26"/>
      <c r="EH764" s="26"/>
      <c r="EI764" s="26"/>
      <c r="EJ764" s="26"/>
      <c r="EK764" s="26"/>
      <c r="EL764" s="26"/>
      <c r="EM764" s="26"/>
    </row>
    <row r="765" spans="1:143" x14ac:dyDescent="0.25">
      <c r="A765" s="2"/>
      <c r="B765" s="2"/>
      <c r="C765" s="2"/>
      <c r="D765" s="2"/>
      <c r="E765" s="2"/>
      <c r="F765" s="2"/>
      <c r="G765" s="2"/>
      <c r="H765" s="2"/>
      <c r="I765" s="2"/>
      <c r="J765" s="2"/>
      <c r="K765" s="2"/>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c r="CW765" s="26"/>
      <c r="CX765" s="26"/>
      <c r="CY765" s="26"/>
      <c r="CZ765" s="26"/>
      <c r="DA765" s="26"/>
      <c r="DB765" s="26"/>
      <c r="DC765" s="26"/>
      <c r="DD765" s="26"/>
      <c r="DE765" s="26"/>
      <c r="DF765" s="26"/>
      <c r="DG765" s="26"/>
      <c r="DH765" s="26"/>
      <c r="DI765" s="26"/>
      <c r="DJ765" s="26"/>
      <c r="DK765" s="26"/>
      <c r="DL765" s="26"/>
      <c r="DM765" s="26"/>
      <c r="DN765" s="26"/>
      <c r="DO765" s="26"/>
      <c r="DP765" s="26"/>
      <c r="DQ765" s="26"/>
      <c r="DR765" s="26"/>
      <c r="DS765" s="26"/>
      <c r="DT765" s="26"/>
      <c r="DU765" s="26"/>
      <c r="DV765" s="26"/>
      <c r="DW765" s="26"/>
      <c r="DX765" s="26"/>
      <c r="DY765" s="26"/>
      <c r="DZ765" s="26"/>
      <c r="EA765" s="26"/>
      <c r="EB765" s="26"/>
      <c r="EC765" s="26"/>
      <c r="ED765" s="26"/>
      <c r="EE765" s="26"/>
      <c r="EF765" s="26"/>
      <c r="EG765" s="26"/>
      <c r="EH765" s="26"/>
      <c r="EI765" s="26"/>
      <c r="EJ765" s="26"/>
      <c r="EK765" s="26"/>
      <c r="EL765" s="26"/>
      <c r="EM765" s="26"/>
    </row>
    <row r="766" spans="1:143" x14ac:dyDescent="0.25">
      <c r="A766" s="2"/>
      <c r="B766" s="2"/>
      <c r="C766" s="2"/>
      <c r="D766" s="2"/>
      <c r="E766" s="2"/>
      <c r="F766" s="2"/>
      <c r="G766" s="2"/>
      <c r="H766" s="2"/>
      <c r="I766" s="2"/>
      <c r="J766" s="2"/>
      <c r="K766" s="2"/>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c r="DZ766" s="26"/>
      <c r="EA766" s="26"/>
      <c r="EB766" s="26"/>
      <c r="EC766" s="26"/>
      <c r="ED766" s="26"/>
      <c r="EE766" s="26"/>
      <c r="EF766" s="26"/>
      <c r="EG766" s="26"/>
      <c r="EH766" s="26"/>
      <c r="EI766" s="26"/>
      <c r="EJ766" s="26"/>
      <c r="EK766" s="26"/>
      <c r="EL766" s="26"/>
      <c r="EM766" s="26"/>
    </row>
    <row r="767" spans="1:143" x14ac:dyDescent="0.25">
      <c r="A767" s="2"/>
      <c r="B767" s="2"/>
      <c r="C767" s="2"/>
      <c r="D767" s="2"/>
      <c r="E767" s="2"/>
      <c r="F767" s="2"/>
      <c r="G767" s="2"/>
      <c r="H767" s="2"/>
      <c r="I767" s="2"/>
      <c r="J767" s="2"/>
      <c r="K767" s="2"/>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c r="DN767" s="26"/>
      <c r="DO767" s="26"/>
      <c r="DP767" s="26"/>
      <c r="DQ767" s="26"/>
      <c r="DR767" s="26"/>
      <c r="DS767" s="26"/>
      <c r="DT767" s="26"/>
      <c r="DU767" s="26"/>
      <c r="DV767" s="26"/>
      <c r="DW767" s="26"/>
      <c r="DX767" s="26"/>
      <c r="DY767" s="26"/>
      <c r="DZ767" s="26"/>
      <c r="EA767" s="26"/>
      <c r="EB767" s="26"/>
      <c r="EC767" s="26"/>
      <c r="ED767" s="26"/>
      <c r="EE767" s="26"/>
      <c r="EF767" s="26"/>
      <c r="EG767" s="26"/>
      <c r="EH767" s="26"/>
      <c r="EI767" s="26"/>
      <c r="EJ767" s="26"/>
      <c r="EK767" s="26"/>
      <c r="EL767" s="26"/>
      <c r="EM767" s="26"/>
    </row>
    <row r="768" spans="1:143" x14ac:dyDescent="0.25">
      <c r="A768" s="2"/>
      <c r="B768" s="2"/>
      <c r="C768" s="2"/>
      <c r="D768" s="2"/>
      <c r="E768" s="2"/>
      <c r="F768" s="2"/>
      <c r="G768" s="2"/>
      <c r="H768" s="2"/>
      <c r="I768" s="2"/>
      <c r="J768" s="2"/>
      <c r="K768" s="2"/>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c r="CR768" s="26"/>
      <c r="CS768" s="26"/>
      <c r="CT768" s="26"/>
      <c r="CU768" s="26"/>
      <c r="CV768" s="26"/>
      <c r="CW768" s="26"/>
      <c r="CX768" s="26"/>
      <c r="CY768" s="26"/>
      <c r="CZ768" s="26"/>
      <c r="DA768" s="26"/>
      <c r="DB768" s="26"/>
      <c r="DC768" s="26"/>
      <c r="DD768" s="26"/>
      <c r="DE768" s="26"/>
      <c r="DF768" s="26"/>
      <c r="DG768" s="26"/>
      <c r="DH768" s="26"/>
      <c r="DI768" s="26"/>
      <c r="DJ768" s="26"/>
      <c r="DK768" s="26"/>
      <c r="DL768" s="26"/>
      <c r="DM768" s="26"/>
      <c r="DN768" s="26"/>
      <c r="DO768" s="26"/>
      <c r="DP768" s="26"/>
      <c r="DQ768" s="26"/>
      <c r="DR768" s="26"/>
      <c r="DS768" s="26"/>
      <c r="DT768" s="26"/>
      <c r="DU768" s="26"/>
      <c r="DV768" s="26"/>
      <c r="DW768" s="26"/>
      <c r="DX768" s="26"/>
      <c r="DY768" s="26"/>
      <c r="DZ768" s="26"/>
      <c r="EA768" s="26"/>
      <c r="EB768" s="26"/>
      <c r="EC768" s="26"/>
      <c r="ED768" s="26"/>
      <c r="EE768" s="26"/>
      <c r="EF768" s="26"/>
      <c r="EG768" s="26"/>
      <c r="EH768" s="26"/>
      <c r="EI768" s="26"/>
      <c r="EJ768" s="26"/>
      <c r="EK768" s="26"/>
      <c r="EL768" s="26"/>
      <c r="EM768" s="26"/>
    </row>
    <row r="769" spans="1:143" x14ac:dyDescent="0.25">
      <c r="A769" s="2"/>
      <c r="B769" s="2"/>
      <c r="C769" s="2"/>
      <c r="D769" s="2"/>
      <c r="E769" s="2"/>
      <c r="F769" s="2"/>
      <c r="G769" s="2"/>
      <c r="H769" s="2"/>
      <c r="I769" s="2"/>
      <c r="J769" s="2"/>
      <c r="K769" s="2"/>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c r="CW769" s="26"/>
      <c r="CX769" s="26"/>
      <c r="CY769" s="26"/>
      <c r="CZ769" s="26"/>
      <c r="DA769" s="26"/>
      <c r="DB769" s="26"/>
      <c r="DC769" s="26"/>
      <c r="DD769" s="26"/>
      <c r="DE769" s="26"/>
      <c r="DF769" s="26"/>
      <c r="DG769" s="26"/>
      <c r="DH769" s="26"/>
      <c r="DI769" s="26"/>
      <c r="DJ769" s="26"/>
      <c r="DK769" s="26"/>
      <c r="DL769" s="26"/>
      <c r="DM769" s="26"/>
      <c r="DN769" s="26"/>
      <c r="DO769" s="26"/>
      <c r="DP769" s="26"/>
      <c r="DQ769" s="26"/>
      <c r="DR769" s="26"/>
      <c r="DS769" s="26"/>
      <c r="DT769" s="26"/>
      <c r="DU769" s="26"/>
      <c r="DV769" s="26"/>
      <c r="DW769" s="26"/>
      <c r="DX769" s="26"/>
      <c r="DY769" s="26"/>
      <c r="DZ769" s="26"/>
      <c r="EA769" s="26"/>
      <c r="EB769" s="26"/>
      <c r="EC769" s="26"/>
      <c r="ED769" s="26"/>
      <c r="EE769" s="26"/>
      <c r="EF769" s="26"/>
      <c r="EG769" s="26"/>
      <c r="EH769" s="26"/>
      <c r="EI769" s="26"/>
      <c r="EJ769" s="26"/>
      <c r="EK769" s="26"/>
      <c r="EL769" s="26"/>
      <c r="EM769" s="26"/>
    </row>
    <row r="770" spans="1:143" x14ac:dyDescent="0.25">
      <c r="A770" s="2"/>
      <c r="B770" s="2"/>
      <c r="C770" s="2"/>
      <c r="D770" s="2"/>
      <c r="E770" s="2"/>
      <c r="F770" s="2"/>
      <c r="G770" s="2"/>
      <c r="H770" s="2"/>
      <c r="I770" s="2"/>
      <c r="J770" s="2"/>
      <c r="K770" s="2"/>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c r="CW770" s="26"/>
      <c r="CX770" s="26"/>
      <c r="CY770" s="26"/>
      <c r="CZ770" s="26"/>
      <c r="DA770" s="26"/>
      <c r="DB770" s="26"/>
      <c r="DC770" s="26"/>
      <c r="DD770" s="26"/>
      <c r="DE770" s="26"/>
      <c r="DF770" s="26"/>
      <c r="DG770" s="26"/>
      <c r="DH770" s="26"/>
      <c r="DI770" s="26"/>
      <c r="DJ770" s="26"/>
      <c r="DK770" s="26"/>
      <c r="DL770" s="26"/>
      <c r="DM770" s="26"/>
      <c r="DN770" s="26"/>
      <c r="DO770" s="26"/>
      <c r="DP770" s="26"/>
      <c r="DQ770" s="26"/>
      <c r="DR770" s="26"/>
      <c r="DS770" s="26"/>
      <c r="DT770" s="26"/>
      <c r="DU770" s="26"/>
      <c r="DV770" s="26"/>
      <c r="DW770" s="26"/>
      <c r="DX770" s="26"/>
      <c r="DY770" s="26"/>
      <c r="DZ770" s="26"/>
      <c r="EA770" s="26"/>
      <c r="EB770" s="26"/>
      <c r="EC770" s="26"/>
      <c r="ED770" s="26"/>
      <c r="EE770" s="26"/>
      <c r="EF770" s="26"/>
      <c r="EG770" s="26"/>
      <c r="EH770" s="26"/>
      <c r="EI770" s="26"/>
      <c r="EJ770" s="26"/>
      <c r="EK770" s="26"/>
      <c r="EL770" s="26"/>
      <c r="EM770" s="26"/>
    </row>
    <row r="771" spans="1:143" x14ac:dyDescent="0.25">
      <c r="A771" s="2"/>
      <c r="B771" s="2"/>
      <c r="C771" s="2"/>
      <c r="D771" s="2"/>
      <c r="E771" s="2"/>
      <c r="F771" s="2"/>
      <c r="G771" s="2"/>
      <c r="H771" s="2"/>
      <c r="I771" s="2"/>
      <c r="J771" s="2"/>
      <c r="K771" s="2"/>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row>
    <row r="772" spans="1:143" x14ac:dyDescent="0.25">
      <c r="A772" s="2"/>
      <c r="B772" s="2"/>
      <c r="C772" s="2"/>
      <c r="D772" s="2"/>
      <c r="E772" s="2"/>
      <c r="F772" s="2"/>
      <c r="G772" s="2"/>
      <c r="H772" s="2"/>
      <c r="I772" s="2"/>
      <c r="J772" s="2"/>
      <c r="K772" s="2"/>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row>
    <row r="773" spans="1:143" x14ac:dyDescent="0.25">
      <c r="A773" s="2"/>
      <c r="B773" s="2"/>
      <c r="C773" s="2"/>
      <c r="D773" s="2"/>
      <c r="E773" s="2"/>
      <c r="F773" s="2"/>
      <c r="G773" s="2"/>
      <c r="H773" s="2"/>
      <c r="I773" s="2"/>
      <c r="J773" s="2"/>
      <c r="K773" s="2"/>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26"/>
      <c r="DL773" s="26"/>
      <c r="DM773" s="26"/>
      <c r="DN773" s="26"/>
      <c r="DO773" s="26"/>
      <c r="DP773" s="26"/>
      <c r="DQ773" s="26"/>
      <c r="DR773" s="26"/>
      <c r="DS773" s="26"/>
      <c r="DT773" s="26"/>
      <c r="DU773" s="26"/>
      <c r="DV773" s="26"/>
      <c r="DW773" s="26"/>
      <c r="DX773" s="26"/>
      <c r="DY773" s="26"/>
      <c r="DZ773" s="26"/>
      <c r="EA773" s="26"/>
      <c r="EB773" s="26"/>
      <c r="EC773" s="26"/>
      <c r="ED773" s="26"/>
      <c r="EE773" s="26"/>
      <c r="EF773" s="26"/>
      <c r="EG773" s="26"/>
      <c r="EH773" s="26"/>
      <c r="EI773" s="26"/>
      <c r="EJ773" s="26"/>
      <c r="EK773" s="26"/>
      <c r="EL773" s="26"/>
      <c r="EM773" s="26"/>
    </row>
    <row r="774" spans="1:143" x14ac:dyDescent="0.25">
      <c r="A774" s="2"/>
      <c r="B774" s="2"/>
      <c r="C774" s="2"/>
      <c r="D774" s="2"/>
      <c r="E774" s="2"/>
      <c r="F774" s="2"/>
      <c r="G774" s="2"/>
      <c r="H774" s="2"/>
      <c r="I774" s="2"/>
      <c r="J774" s="2"/>
      <c r="K774" s="2"/>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row>
    <row r="775" spans="1:143" x14ac:dyDescent="0.25">
      <c r="A775" s="2"/>
      <c r="B775" s="2"/>
      <c r="C775" s="2"/>
      <c r="D775" s="2"/>
      <c r="E775" s="2"/>
      <c r="F775" s="2"/>
      <c r="G775" s="2"/>
      <c r="H775" s="2"/>
      <c r="I775" s="2"/>
      <c r="J775" s="2"/>
      <c r="K775" s="2"/>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c r="DN775" s="26"/>
      <c r="DO775" s="26"/>
      <c r="DP775" s="26"/>
      <c r="DQ775" s="26"/>
      <c r="DR775" s="26"/>
      <c r="DS775" s="26"/>
      <c r="DT775" s="26"/>
      <c r="DU775" s="26"/>
      <c r="DV775" s="26"/>
      <c r="DW775" s="26"/>
      <c r="DX775" s="26"/>
      <c r="DY775" s="26"/>
      <c r="DZ775" s="26"/>
      <c r="EA775" s="26"/>
      <c r="EB775" s="26"/>
      <c r="EC775" s="26"/>
      <c r="ED775" s="26"/>
      <c r="EE775" s="26"/>
      <c r="EF775" s="26"/>
      <c r="EG775" s="26"/>
      <c r="EH775" s="26"/>
      <c r="EI775" s="26"/>
      <c r="EJ775" s="26"/>
      <c r="EK775" s="26"/>
      <c r="EL775" s="26"/>
      <c r="EM775" s="26"/>
    </row>
    <row r="776" spans="1:143" x14ac:dyDescent="0.25">
      <c r="A776" s="2"/>
      <c r="B776" s="2"/>
      <c r="C776" s="2"/>
      <c r="D776" s="2"/>
      <c r="E776" s="2"/>
      <c r="F776" s="2"/>
      <c r="G776" s="2"/>
      <c r="H776" s="2"/>
      <c r="I776" s="2"/>
      <c r="J776" s="2"/>
      <c r="K776" s="2"/>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c r="DN776" s="26"/>
      <c r="DO776" s="26"/>
      <c r="DP776" s="26"/>
      <c r="DQ776" s="26"/>
      <c r="DR776" s="26"/>
      <c r="DS776" s="26"/>
      <c r="DT776" s="26"/>
      <c r="DU776" s="26"/>
      <c r="DV776" s="26"/>
      <c r="DW776" s="26"/>
      <c r="DX776" s="26"/>
      <c r="DY776" s="26"/>
      <c r="DZ776" s="26"/>
      <c r="EA776" s="26"/>
      <c r="EB776" s="26"/>
      <c r="EC776" s="26"/>
      <c r="ED776" s="26"/>
      <c r="EE776" s="26"/>
      <c r="EF776" s="26"/>
      <c r="EG776" s="26"/>
      <c r="EH776" s="26"/>
      <c r="EI776" s="26"/>
      <c r="EJ776" s="26"/>
      <c r="EK776" s="26"/>
      <c r="EL776" s="26"/>
      <c r="EM776" s="26"/>
    </row>
    <row r="777" spans="1:143" x14ac:dyDescent="0.25">
      <c r="A777" s="2"/>
      <c r="B777" s="2"/>
      <c r="C777" s="2"/>
      <c r="D777" s="2"/>
      <c r="E777" s="2"/>
      <c r="F777" s="2"/>
      <c r="G777" s="2"/>
      <c r="H777" s="2"/>
      <c r="I777" s="2"/>
      <c r="J777" s="2"/>
      <c r="K777" s="2"/>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26"/>
      <c r="DS777" s="26"/>
      <c r="DT777" s="26"/>
      <c r="DU777" s="26"/>
      <c r="DV777" s="26"/>
      <c r="DW777" s="26"/>
      <c r="DX777" s="26"/>
      <c r="DY777" s="26"/>
      <c r="DZ777" s="26"/>
      <c r="EA777" s="26"/>
      <c r="EB777" s="26"/>
      <c r="EC777" s="26"/>
      <c r="ED777" s="26"/>
      <c r="EE777" s="26"/>
      <c r="EF777" s="26"/>
      <c r="EG777" s="26"/>
      <c r="EH777" s="26"/>
      <c r="EI777" s="26"/>
      <c r="EJ777" s="26"/>
      <c r="EK777" s="26"/>
      <c r="EL777" s="26"/>
      <c r="EM777" s="26"/>
    </row>
    <row r="778" spans="1:143" x14ac:dyDescent="0.25">
      <c r="A778" s="2"/>
      <c r="B778" s="2"/>
      <c r="C778" s="2"/>
      <c r="D778" s="2"/>
      <c r="E778" s="2"/>
      <c r="F778" s="2"/>
      <c r="G778" s="2"/>
      <c r="H778" s="2"/>
      <c r="I778" s="2"/>
      <c r="J778" s="2"/>
      <c r="K778" s="2"/>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c r="EA778" s="26"/>
      <c r="EB778" s="26"/>
      <c r="EC778" s="26"/>
      <c r="ED778" s="26"/>
      <c r="EE778" s="26"/>
      <c r="EF778" s="26"/>
      <c r="EG778" s="26"/>
      <c r="EH778" s="26"/>
      <c r="EI778" s="26"/>
      <c r="EJ778" s="26"/>
      <c r="EK778" s="26"/>
      <c r="EL778" s="26"/>
      <c r="EM778" s="26"/>
    </row>
    <row r="779" spans="1:143" x14ac:dyDescent="0.25">
      <c r="A779" s="2"/>
      <c r="B779" s="2"/>
      <c r="C779" s="2"/>
      <c r="D779" s="2"/>
      <c r="E779" s="2"/>
      <c r="F779" s="2"/>
      <c r="G779" s="2"/>
      <c r="H779" s="2"/>
      <c r="I779" s="2"/>
      <c r="J779" s="2"/>
      <c r="K779" s="2"/>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26"/>
      <c r="CT779" s="26"/>
      <c r="CU779" s="26"/>
      <c r="CV779" s="26"/>
      <c r="CW779" s="26"/>
      <c r="CX779" s="26"/>
      <c r="CY779" s="26"/>
      <c r="CZ779" s="26"/>
      <c r="DA779" s="26"/>
      <c r="DB779" s="26"/>
      <c r="DC779" s="26"/>
      <c r="DD779" s="26"/>
      <c r="DE779" s="26"/>
      <c r="DF779" s="26"/>
      <c r="DG779" s="26"/>
      <c r="DH779" s="26"/>
      <c r="DI779" s="26"/>
      <c r="DJ779" s="26"/>
      <c r="DK779" s="26"/>
      <c r="DL779" s="26"/>
      <c r="DM779" s="26"/>
      <c r="DN779" s="26"/>
      <c r="DO779" s="26"/>
      <c r="DP779" s="26"/>
      <c r="DQ779" s="26"/>
      <c r="DR779" s="26"/>
      <c r="DS779" s="26"/>
      <c r="DT779" s="26"/>
      <c r="DU779" s="26"/>
      <c r="DV779" s="26"/>
      <c r="DW779" s="26"/>
      <c r="DX779" s="26"/>
      <c r="DY779" s="26"/>
      <c r="DZ779" s="26"/>
      <c r="EA779" s="26"/>
      <c r="EB779" s="26"/>
      <c r="EC779" s="26"/>
      <c r="ED779" s="26"/>
      <c r="EE779" s="26"/>
      <c r="EF779" s="26"/>
      <c r="EG779" s="26"/>
      <c r="EH779" s="26"/>
      <c r="EI779" s="26"/>
      <c r="EJ779" s="26"/>
      <c r="EK779" s="26"/>
      <c r="EL779" s="26"/>
      <c r="EM779" s="26"/>
    </row>
    <row r="780" spans="1:143" x14ac:dyDescent="0.25">
      <c r="A780" s="2"/>
      <c r="B780" s="2"/>
      <c r="C780" s="2"/>
      <c r="D780" s="2"/>
      <c r="E780" s="2"/>
      <c r="F780" s="2"/>
      <c r="G780" s="2"/>
      <c r="H780" s="2"/>
      <c r="I780" s="2"/>
      <c r="J780" s="2"/>
      <c r="K780" s="2"/>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c r="CR780" s="26"/>
      <c r="CS780" s="26"/>
      <c r="CT780" s="26"/>
      <c r="CU780" s="26"/>
      <c r="CV780" s="26"/>
      <c r="CW780" s="26"/>
      <c r="CX780" s="26"/>
      <c r="CY780" s="26"/>
      <c r="CZ780" s="26"/>
      <c r="DA780" s="26"/>
      <c r="DB780" s="26"/>
      <c r="DC780" s="26"/>
      <c r="DD780" s="26"/>
      <c r="DE780" s="26"/>
      <c r="DF780" s="26"/>
      <c r="DG780" s="26"/>
      <c r="DH780" s="26"/>
      <c r="DI780" s="26"/>
      <c r="DJ780" s="26"/>
      <c r="DK780" s="26"/>
      <c r="DL780" s="26"/>
      <c r="DM780" s="26"/>
      <c r="DN780" s="26"/>
      <c r="DO780" s="26"/>
      <c r="DP780" s="26"/>
      <c r="DQ780" s="26"/>
      <c r="DR780" s="26"/>
      <c r="DS780" s="26"/>
      <c r="DT780" s="26"/>
      <c r="DU780" s="26"/>
      <c r="DV780" s="26"/>
      <c r="DW780" s="26"/>
      <c r="DX780" s="26"/>
      <c r="DY780" s="26"/>
      <c r="DZ780" s="26"/>
      <c r="EA780" s="26"/>
      <c r="EB780" s="26"/>
      <c r="EC780" s="26"/>
      <c r="ED780" s="26"/>
      <c r="EE780" s="26"/>
      <c r="EF780" s="26"/>
      <c r="EG780" s="26"/>
      <c r="EH780" s="26"/>
      <c r="EI780" s="26"/>
      <c r="EJ780" s="26"/>
      <c r="EK780" s="26"/>
      <c r="EL780" s="26"/>
      <c r="EM780" s="26"/>
    </row>
    <row r="781" spans="1:143" x14ac:dyDescent="0.25">
      <c r="A781" s="2"/>
      <c r="B781" s="2"/>
      <c r="C781" s="2"/>
      <c r="D781" s="2"/>
      <c r="E781" s="2"/>
      <c r="F781" s="2"/>
      <c r="G781" s="2"/>
      <c r="H781" s="2"/>
      <c r="I781" s="2"/>
      <c r="J781" s="2"/>
      <c r="K781" s="2"/>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c r="CR781" s="26"/>
      <c r="CS781" s="26"/>
      <c r="CT781" s="26"/>
      <c r="CU781" s="26"/>
      <c r="CV781" s="26"/>
      <c r="CW781" s="26"/>
      <c r="CX781" s="26"/>
      <c r="CY781" s="26"/>
      <c r="CZ781" s="26"/>
      <c r="DA781" s="26"/>
      <c r="DB781" s="26"/>
      <c r="DC781" s="26"/>
      <c r="DD781" s="26"/>
      <c r="DE781" s="26"/>
      <c r="DF781" s="26"/>
      <c r="DG781" s="26"/>
      <c r="DH781" s="26"/>
      <c r="DI781" s="26"/>
      <c r="DJ781" s="26"/>
      <c r="DK781" s="26"/>
      <c r="DL781" s="26"/>
      <c r="DM781" s="26"/>
      <c r="DN781" s="26"/>
      <c r="DO781" s="26"/>
      <c r="DP781" s="26"/>
      <c r="DQ781" s="26"/>
      <c r="DR781" s="26"/>
      <c r="DS781" s="26"/>
      <c r="DT781" s="26"/>
      <c r="DU781" s="26"/>
      <c r="DV781" s="26"/>
      <c r="DW781" s="26"/>
      <c r="DX781" s="26"/>
      <c r="DY781" s="26"/>
      <c r="DZ781" s="26"/>
      <c r="EA781" s="26"/>
      <c r="EB781" s="26"/>
      <c r="EC781" s="26"/>
      <c r="ED781" s="26"/>
      <c r="EE781" s="26"/>
      <c r="EF781" s="26"/>
      <c r="EG781" s="26"/>
      <c r="EH781" s="26"/>
      <c r="EI781" s="26"/>
      <c r="EJ781" s="26"/>
      <c r="EK781" s="26"/>
      <c r="EL781" s="26"/>
      <c r="EM781" s="26"/>
    </row>
    <row r="782" spans="1:143" x14ac:dyDescent="0.25">
      <c r="A782" s="2"/>
      <c r="B782" s="2"/>
      <c r="C782" s="2"/>
      <c r="D782" s="2"/>
      <c r="E782" s="2"/>
      <c r="F782" s="2"/>
      <c r="G782" s="2"/>
      <c r="H782" s="2"/>
      <c r="I782" s="2"/>
      <c r="J782" s="2"/>
      <c r="K782" s="2"/>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row>
    <row r="783" spans="1:143" x14ac:dyDescent="0.25">
      <c r="A783" s="2"/>
      <c r="B783" s="2"/>
      <c r="C783" s="2"/>
      <c r="D783" s="2"/>
      <c r="E783" s="2"/>
      <c r="F783" s="2"/>
      <c r="G783" s="2"/>
      <c r="H783" s="2"/>
      <c r="I783" s="2"/>
      <c r="J783" s="2"/>
      <c r="K783" s="2"/>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c r="DN783" s="26"/>
      <c r="DO783" s="26"/>
      <c r="DP783" s="26"/>
      <c r="DQ783" s="26"/>
      <c r="DR783" s="26"/>
      <c r="DS783" s="26"/>
      <c r="DT783" s="26"/>
      <c r="DU783" s="26"/>
      <c r="DV783" s="26"/>
      <c r="DW783" s="26"/>
      <c r="DX783" s="26"/>
      <c r="DY783" s="26"/>
      <c r="DZ783" s="26"/>
      <c r="EA783" s="26"/>
      <c r="EB783" s="26"/>
      <c r="EC783" s="26"/>
      <c r="ED783" s="26"/>
      <c r="EE783" s="26"/>
      <c r="EF783" s="26"/>
      <c r="EG783" s="26"/>
      <c r="EH783" s="26"/>
      <c r="EI783" s="26"/>
      <c r="EJ783" s="26"/>
      <c r="EK783" s="26"/>
      <c r="EL783" s="26"/>
      <c r="EM783" s="26"/>
    </row>
    <row r="784" spans="1:143" x14ac:dyDescent="0.25">
      <c r="A784" s="2"/>
      <c r="B784" s="2"/>
      <c r="C784" s="2"/>
      <c r="D784" s="2"/>
      <c r="E784" s="2"/>
      <c r="F784" s="2"/>
      <c r="G784" s="2"/>
      <c r="H784" s="2"/>
      <c r="I784" s="2"/>
      <c r="J784" s="2"/>
      <c r="K784" s="2"/>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c r="DN784" s="26"/>
      <c r="DO784" s="26"/>
      <c r="DP784" s="26"/>
      <c r="DQ784" s="26"/>
      <c r="DR784" s="26"/>
      <c r="DS784" s="26"/>
      <c r="DT784" s="26"/>
      <c r="DU784" s="26"/>
      <c r="DV784" s="26"/>
      <c r="DW784" s="26"/>
      <c r="DX784" s="26"/>
      <c r="DY784" s="26"/>
      <c r="DZ784" s="26"/>
      <c r="EA784" s="26"/>
      <c r="EB784" s="26"/>
      <c r="EC784" s="26"/>
      <c r="ED784" s="26"/>
      <c r="EE784" s="26"/>
      <c r="EF784" s="26"/>
      <c r="EG784" s="26"/>
      <c r="EH784" s="26"/>
      <c r="EI784" s="26"/>
      <c r="EJ784" s="26"/>
      <c r="EK784" s="26"/>
      <c r="EL784" s="26"/>
      <c r="EM784" s="26"/>
    </row>
    <row r="785" spans="1:143" x14ac:dyDescent="0.25">
      <c r="A785" s="2"/>
      <c r="B785" s="2"/>
      <c r="C785" s="2"/>
      <c r="D785" s="2"/>
      <c r="E785" s="2"/>
      <c r="F785" s="2"/>
      <c r="G785" s="2"/>
      <c r="H785" s="2"/>
      <c r="I785" s="2"/>
      <c r="J785" s="2"/>
      <c r="K785" s="2"/>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c r="CR785" s="26"/>
      <c r="CS785" s="26"/>
      <c r="CT785" s="26"/>
      <c r="CU785" s="26"/>
      <c r="CV785" s="26"/>
      <c r="CW785" s="26"/>
      <c r="CX785" s="26"/>
      <c r="CY785" s="26"/>
      <c r="CZ785" s="26"/>
      <c r="DA785" s="26"/>
      <c r="DB785" s="26"/>
      <c r="DC785" s="26"/>
      <c r="DD785" s="26"/>
      <c r="DE785" s="26"/>
      <c r="DF785" s="26"/>
      <c r="DG785" s="26"/>
      <c r="DH785" s="26"/>
      <c r="DI785" s="26"/>
      <c r="DJ785" s="26"/>
      <c r="DK785" s="26"/>
      <c r="DL785" s="26"/>
      <c r="DM785" s="26"/>
      <c r="DN785" s="26"/>
      <c r="DO785" s="26"/>
      <c r="DP785" s="26"/>
      <c r="DQ785" s="26"/>
      <c r="DR785" s="26"/>
      <c r="DS785" s="26"/>
      <c r="DT785" s="26"/>
      <c r="DU785" s="26"/>
      <c r="DV785" s="26"/>
      <c r="DW785" s="26"/>
      <c r="DX785" s="26"/>
      <c r="DY785" s="26"/>
      <c r="DZ785" s="26"/>
      <c r="EA785" s="26"/>
      <c r="EB785" s="26"/>
      <c r="EC785" s="26"/>
      <c r="ED785" s="26"/>
      <c r="EE785" s="26"/>
      <c r="EF785" s="26"/>
      <c r="EG785" s="26"/>
      <c r="EH785" s="26"/>
      <c r="EI785" s="26"/>
      <c r="EJ785" s="26"/>
      <c r="EK785" s="26"/>
      <c r="EL785" s="26"/>
      <c r="EM785" s="26"/>
    </row>
    <row r="786" spans="1:143" x14ac:dyDescent="0.25">
      <c r="A786" s="2"/>
      <c r="B786" s="2"/>
      <c r="C786" s="2"/>
      <c r="D786" s="2"/>
      <c r="E786" s="2"/>
      <c r="F786" s="2"/>
      <c r="G786" s="2"/>
      <c r="H786" s="2"/>
      <c r="I786" s="2"/>
      <c r="J786" s="2"/>
      <c r="K786" s="2"/>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c r="CW786" s="26"/>
      <c r="CX786" s="26"/>
      <c r="CY786" s="26"/>
      <c r="CZ786" s="26"/>
      <c r="DA786" s="26"/>
      <c r="DB786" s="26"/>
      <c r="DC786" s="26"/>
      <c r="DD786" s="26"/>
      <c r="DE786" s="26"/>
      <c r="DF786" s="26"/>
      <c r="DG786" s="26"/>
      <c r="DH786" s="26"/>
      <c r="DI786" s="26"/>
      <c r="DJ786" s="26"/>
      <c r="DK786" s="26"/>
      <c r="DL786" s="26"/>
      <c r="DM786" s="26"/>
      <c r="DN786" s="26"/>
      <c r="DO786" s="26"/>
      <c r="DP786" s="26"/>
      <c r="DQ786" s="26"/>
      <c r="DR786" s="26"/>
      <c r="DS786" s="26"/>
      <c r="DT786" s="26"/>
      <c r="DU786" s="26"/>
      <c r="DV786" s="26"/>
      <c r="DW786" s="26"/>
      <c r="DX786" s="26"/>
      <c r="DY786" s="26"/>
      <c r="DZ786" s="26"/>
      <c r="EA786" s="26"/>
      <c r="EB786" s="26"/>
      <c r="EC786" s="26"/>
      <c r="ED786" s="26"/>
      <c r="EE786" s="26"/>
      <c r="EF786" s="26"/>
      <c r="EG786" s="26"/>
      <c r="EH786" s="26"/>
      <c r="EI786" s="26"/>
      <c r="EJ786" s="26"/>
      <c r="EK786" s="26"/>
      <c r="EL786" s="26"/>
      <c r="EM786" s="26"/>
    </row>
    <row r="787" spans="1:143" x14ac:dyDescent="0.25">
      <c r="A787" s="2"/>
      <c r="B787" s="2"/>
      <c r="C787" s="2"/>
      <c r="D787" s="2"/>
      <c r="E787" s="2"/>
      <c r="F787" s="2"/>
      <c r="G787" s="2"/>
      <c r="H787" s="2"/>
      <c r="I787" s="2"/>
      <c r="J787" s="2"/>
      <c r="K787" s="2"/>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c r="DN787" s="26"/>
      <c r="DO787" s="26"/>
      <c r="DP787" s="26"/>
      <c r="DQ787" s="26"/>
      <c r="DR787" s="26"/>
      <c r="DS787" s="26"/>
      <c r="DT787" s="26"/>
      <c r="DU787" s="26"/>
      <c r="DV787" s="26"/>
      <c r="DW787" s="26"/>
      <c r="DX787" s="26"/>
      <c r="DY787" s="26"/>
      <c r="DZ787" s="26"/>
      <c r="EA787" s="26"/>
      <c r="EB787" s="26"/>
      <c r="EC787" s="26"/>
      <c r="ED787" s="26"/>
      <c r="EE787" s="26"/>
      <c r="EF787" s="26"/>
      <c r="EG787" s="26"/>
      <c r="EH787" s="26"/>
      <c r="EI787" s="26"/>
      <c r="EJ787" s="26"/>
      <c r="EK787" s="26"/>
      <c r="EL787" s="26"/>
      <c r="EM787" s="26"/>
    </row>
    <row r="788" spans="1:143" x14ac:dyDescent="0.25">
      <c r="A788" s="2"/>
      <c r="B788" s="2"/>
      <c r="C788" s="2"/>
      <c r="D788" s="2"/>
      <c r="E788" s="2"/>
      <c r="F788" s="2"/>
      <c r="G788" s="2"/>
      <c r="H788" s="2"/>
      <c r="I788" s="2"/>
      <c r="J788" s="2"/>
      <c r="K788" s="2"/>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c r="CW788" s="26"/>
      <c r="CX788" s="26"/>
      <c r="CY788" s="26"/>
      <c r="CZ788" s="26"/>
      <c r="DA788" s="26"/>
      <c r="DB788" s="26"/>
      <c r="DC788" s="26"/>
      <c r="DD788" s="26"/>
      <c r="DE788" s="26"/>
      <c r="DF788" s="26"/>
      <c r="DG788" s="26"/>
      <c r="DH788" s="26"/>
      <c r="DI788" s="26"/>
      <c r="DJ788" s="26"/>
      <c r="DK788" s="26"/>
      <c r="DL788" s="26"/>
      <c r="DM788" s="26"/>
      <c r="DN788" s="26"/>
      <c r="DO788" s="26"/>
      <c r="DP788" s="26"/>
      <c r="DQ788" s="26"/>
      <c r="DR788" s="26"/>
      <c r="DS788" s="26"/>
      <c r="DT788" s="26"/>
      <c r="DU788" s="26"/>
      <c r="DV788" s="26"/>
      <c r="DW788" s="26"/>
      <c r="DX788" s="26"/>
      <c r="DY788" s="26"/>
      <c r="DZ788" s="26"/>
      <c r="EA788" s="26"/>
      <c r="EB788" s="26"/>
      <c r="EC788" s="26"/>
      <c r="ED788" s="26"/>
      <c r="EE788" s="26"/>
      <c r="EF788" s="26"/>
      <c r="EG788" s="26"/>
      <c r="EH788" s="26"/>
      <c r="EI788" s="26"/>
      <c r="EJ788" s="26"/>
      <c r="EK788" s="26"/>
      <c r="EL788" s="26"/>
      <c r="EM788" s="26"/>
    </row>
    <row r="789" spans="1:143" x14ac:dyDescent="0.25">
      <c r="A789" s="2"/>
      <c r="B789" s="2"/>
      <c r="C789" s="2"/>
      <c r="D789" s="2"/>
      <c r="E789" s="2"/>
      <c r="F789" s="2"/>
      <c r="G789" s="2"/>
      <c r="H789" s="2"/>
      <c r="I789" s="2"/>
      <c r="J789" s="2"/>
      <c r="K789" s="2"/>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c r="CR789" s="26"/>
      <c r="CS789" s="26"/>
      <c r="CT789" s="26"/>
      <c r="CU789" s="26"/>
      <c r="CV789" s="26"/>
      <c r="CW789" s="26"/>
      <c r="CX789" s="26"/>
      <c r="CY789" s="26"/>
      <c r="CZ789" s="26"/>
      <c r="DA789" s="26"/>
      <c r="DB789" s="26"/>
      <c r="DC789" s="26"/>
      <c r="DD789" s="26"/>
      <c r="DE789" s="26"/>
      <c r="DF789" s="26"/>
      <c r="DG789" s="26"/>
      <c r="DH789" s="26"/>
      <c r="DI789" s="26"/>
      <c r="DJ789" s="26"/>
      <c r="DK789" s="26"/>
      <c r="DL789" s="26"/>
      <c r="DM789" s="26"/>
      <c r="DN789" s="26"/>
      <c r="DO789" s="26"/>
      <c r="DP789" s="26"/>
      <c r="DQ789" s="26"/>
      <c r="DR789" s="26"/>
      <c r="DS789" s="26"/>
      <c r="DT789" s="26"/>
      <c r="DU789" s="26"/>
      <c r="DV789" s="26"/>
      <c r="DW789" s="26"/>
      <c r="DX789" s="26"/>
      <c r="DY789" s="26"/>
      <c r="DZ789" s="26"/>
      <c r="EA789" s="26"/>
      <c r="EB789" s="26"/>
      <c r="EC789" s="26"/>
      <c r="ED789" s="26"/>
      <c r="EE789" s="26"/>
      <c r="EF789" s="26"/>
      <c r="EG789" s="26"/>
      <c r="EH789" s="26"/>
      <c r="EI789" s="26"/>
      <c r="EJ789" s="26"/>
      <c r="EK789" s="26"/>
      <c r="EL789" s="26"/>
      <c r="EM789" s="26"/>
    </row>
    <row r="790" spans="1:143" x14ac:dyDescent="0.25">
      <c r="A790" s="2"/>
      <c r="B790" s="2"/>
      <c r="C790" s="2"/>
      <c r="D790" s="2"/>
      <c r="E790" s="2"/>
      <c r="F790" s="2"/>
      <c r="G790" s="2"/>
      <c r="H790" s="2"/>
      <c r="I790" s="2"/>
      <c r="J790" s="2"/>
      <c r="K790" s="2"/>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c r="CR790" s="26"/>
      <c r="CS790" s="26"/>
      <c r="CT790" s="26"/>
      <c r="CU790" s="26"/>
      <c r="CV790" s="26"/>
      <c r="CW790" s="26"/>
      <c r="CX790" s="26"/>
      <c r="CY790" s="26"/>
      <c r="CZ790" s="26"/>
      <c r="DA790" s="26"/>
      <c r="DB790" s="26"/>
      <c r="DC790" s="26"/>
      <c r="DD790" s="26"/>
      <c r="DE790" s="26"/>
      <c r="DF790" s="26"/>
      <c r="DG790" s="26"/>
      <c r="DH790" s="26"/>
      <c r="DI790" s="26"/>
      <c r="DJ790" s="26"/>
      <c r="DK790" s="26"/>
      <c r="DL790" s="26"/>
      <c r="DM790" s="26"/>
      <c r="DN790" s="26"/>
      <c r="DO790" s="26"/>
      <c r="DP790" s="26"/>
      <c r="DQ790" s="26"/>
      <c r="DR790" s="26"/>
      <c r="DS790" s="26"/>
      <c r="DT790" s="26"/>
      <c r="DU790" s="26"/>
      <c r="DV790" s="26"/>
      <c r="DW790" s="26"/>
      <c r="DX790" s="26"/>
      <c r="DY790" s="26"/>
      <c r="DZ790" s="26"/>
      <c r="EA790" s="26"/>
      <c r="EB790" s="26"/>
      <c r="EC790" s="26"/>
      <c r="ED790" s="26"/>
      <c r="EE790" s="26"/>
      <c r="EF790" s="26"/>
      <c r="EG790" s="26"/>
      <c r="EH790" s="26"/>
      <c r="EI790" s="26"/>
      <c r="EJ790" s="26"/>
      <c r="EK790" s="26"/>
      <c r="EL790" s="26"/>
      <c r="EM790" s="26"/>
    </row>
    <row r="791" spans="1:143" x14ac:dyDescent="0.25">
      <c r="A791" s="2"/>
      <c r="B791" s="2"/>
      <c r="C791" s="2"/>
      <c r="D791" s="2"/>
      <c r="E791" s="2"/>
      <c r="F791" s="2"/>
      <c r="G791" s="2"/>
      <c r="H791" s="2"/>
      <c r="I791" s="2"/>
      <c r="J791" s="2"/>
      <c r="K791" s="2"/>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c r="CR791" s="26"/>
      <c r="CS791" s="26"/>
      <c r="CT791" s="26"/>
      <c r="CU791" s="26"/>
      <c r="CV791" s="26"/>
      <c r="CW791" s="26"/>
      <c r="CX791" s="26"/>
      <c r="CY791" s="26"/>
      <c r="CZ791" s="26"/>
      <c r="DA791" s="26"/>
      <c r="DB791" s="26"/>
      <c r="DC791" s="26"/>
      <c r="DD791" s="26"/>
      <c r="DE791" s="26"/>
      <c r="DF791" s="26"/>
      <c r="DG791" s="26"/>
      <c r="DH791" s="26"/>
      <c r="DI791" s="26"/>
      <c r="DJ791" s="26"/>
      <c r="DK791" s="26"/>
      <c r="DL791" s="26"/>
      <c r="DM791" s="26"/>
      <c r="DN791" s="26"/>
      <c r="DO791" s="26"/>
      <c r="DP791" s="26"/>
      <c r="DQ791" s="26"/>
      <c r="DR791" s="26"/>
      <c r="DS791" s="26"/>
      <c r="DT791" s="26"/>
      <c r="DU791" s="26"/>
      <c r="DV791" s="26"/>
      <c r="DW791" s="26"/>
      <c r="DX791" s="26"/>
      <c r="DY791" s="26"/>
      <c r="DZ791" s="26"/>
      <c r="EA791" s="26"/>
      <c r="EB791" s="26"/>
      <c r="EC791" s="26"/>
      <c r="ED791" s="26"/>
      <c r="EE791" s="26"/>
      <c r="EF791" s="26"/>
      <c r="EG791" s="26"/>
      <c r="EH791" s="26"/>
      <c r="EI791" s="26"/>
      <c r="EJ791" s="26"/>
      <c r="EK791" s="26"/>
      <c r="EL791" s="26"/>
      <c r="EM791" s="26"/>
    </row>
    <row r="792" spans="1:143" x14ac:dyDescent="0.25">
      <c r="A792" s="2"/>
      <c r="B792" s="2"/>
      <c r="C792" s="2"/>
      <c r="D792" s="2"/>
      <c r="E792" s="2"/>
      <c r="F792" s="2"/>
      <c r="G792" s="2"/>
      <c r="H792" s="2"/>
      <c r="I792" s="2"/>
      <c r="J792" s="2"/>
      <c r="K792" s="2"/>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c r="CB792" s="26"/>
      <c r="CC792" s="26"/>
      <c r="CD792" s="26"/>
      <c r="CE792" s="26"/>
      <c r="CF792" s="26"/>
      <c r="CG792" s="26"/>
      <c r="CH792" s="26"/>
      <c r="CI792" s="26"/>
      <c r="CJ792" s="26"/>
      <c r="CK792" s="26"/>
      <c r="CL792" s="26"/>
      <c r="CM792" s="26"/>
      <c r="CN792" s="26"/>
      <c r="CO792" s="26"/>
      <c r="CP792" s="26"/>
      <c r="CQ792" s="26"/>
      <c r="CR792" s="26"/>
      <c r="CS792" s="26"/>
      <c r="CT792" s="26"/>
      <c r="CU792" s="26"/>
      <c r="CV792" s="26"/>
      <c r="CW792" s="26"/>
      <c r="CX792" s="26"/>
      <c r="CY792" s="26"/>
      <c r="CZ792" s="26"/>
      <c r="DA792" s="26"/>
      <c r="DB792" s="26"/>
      <c r="DC792" s="26"/>
      <c r="DD792" s="26"/>
      <c r="DE792" s="26"/>
      <c r="DF792" s="26"/>
      <c r="DG792" s="26"/>
      <c r="DH792" s="26"/>
      <c r="DI792" s="26"/>
      <c r="DJ792" s="26"/>
      <c r="DK792" s="26"/>
      <c r="DL792" s="26"/>
      <c r="DM792" s="26"/>
      <c r="DN792" s="26"/>
      <c r="DO792" s="26"/>
      <c r="DP792" s="26"/>
      <c r="DQ792" s="26"/>
      <c r="DR792" s="26"/>
      <c r="DS792" s="26"/>
      <c r="DT792" s="26"/>
      <c r="DU792" s="26"/>
      <c r="DV792" s="26"/>
      <c r="DW792" s="26"/>
      <c r="DX792" s="26"/>
      <c r="DY792" s="26"/>
      <c r="DZ792" s="26"/>
      <c r="EA792" s="26"/>
      <c r="EB792" s="26"/>
      <c r="EC792" s="26"/>
      <c r="ED792" s="26"/>
      <c r="EE792" s="26"/>
      <c r="EF792" s="26"/>
      <c r="EG792" s="26"/>
      <c r="EH792" s="26"/>
      <c r="EI792" s="26"/>
      <c r="EJ792" s="26"/>
      <c r="EK792" s="26"/>
      <c r="EL792" s="26"/>
      <c r="EM792" s="26"/>
    </row>
    <row r="793" spans="1:143" x14ac:dyDescent="0.25">
      <c r="A793" s="2"/>
      <c r="B793" s="2"/>
      <c r="C793" s="2"/>
      <c r="D793" s="2"/>
      <c r="E793" s="2"/>
      <c r="F793" s="2"/>
      <c r="G793" s="2"/>
      <c r="H793" s="2"/>
      <c r="I793" s="2"/>
      <c r="J793" s="2"/>
      <c r="K793" s="2"/>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26"/>
      <c r="BR793" s="26"/>
      <c r="BS793" s="26"/>
      <c r="BT793" s="26"/>
      <c r="BU793" s="26"/>
      <c r="BV793" s="26"/>
      <c r="BW793" s="26"/>
      <c r="BX793" s="26"/>
      <c r="BY793" s="26"/>
      <c r="BZ793" s="26"/>
      <c r="CA793" s="26"/>
      <c r="CB793" s="26"/>
      <c r="CC793" s="26"/>
      <c r="CD793" s="26"/>
      <c r="CE793" s="26"/>
      <c r="CF793" s="26"/>
      <c r="CG793" s="26"/>
      <c r="CH793" s="26"/>
      <c r="CI793" s="26"/>
      <c r="CJ793" s="26"/>
      <c r="CK793" s="26"/>
      <c r="CL793" s="26"/>
      <c r="CM793" s="26"/>
      <c r="CN793" s="26"/>
      <c r="CO793" s="26"/>
      <c r="CP793" s="26"/>
      <c r="CQ793" s="26"/>
      <c r="CR793" s="26"/>
      <c r="CS793" s="26"/>
      <c r="CT793" s="26"/>
      <c r="CU793" s="26"/>
      <c r="CV793" s="26"/>
      <c r="CW793" s="26"/>
      <c r="CX793" s="26"/>
      <c r="CY793" s="26"/>
      <c r="CZ793" s="26"/>
      <c r="DA793" s="26"/>
      <c r="DB793" s="26"/>
      <c r="DC793" s="26"/>
      <c r="DD793" s="26"/>
      <c r="DE793" s="26"/>
      <c r="DF793" s="26"/>
      <c r="DG793" s="26"/>
      <c r="DH793" s="26"/>
      <c r="DI793" s="26"/>
      <c r="DJ793" s="26"/>
      <c r="DK793" s="26"/>
      <c r="DL793" s="26"/>
      <c r="DM793" s="26"/>
      <c r="DN793" s="26"/>
      <c r="DO793" s="26"/>
      <c r="DP793" s="26"/>
      <c r="DQ793" s="26"/>
      <c r="DR793" s="26"/>
      <c r="DS793" s="26"/>
      <c r="DT793" s="26"/>
      <c r="DU793" s="26"/>
      <c r="DV793" s="26"/>
      <c r="DW793" s="26"/>
      <c r="DX793" s="26"/>
      <c r="DY793" s="26"/>
      <c r="DZ793" s="26"/>
      <c r="EA793" s="26"/>
      <c r="EB793" s="26"/>
      <c r="EC793" s="26"/>
      <c r="ED793" s="26"/>
      <c r="EE793" s="26"/>
      <c r="EF793" s="26"/>
      <c r="EG793" s="26"/>
      <c r="EH793" s="26"/>
      <c r="EI793" s="26"/>
      <c r="EJ793" s="26"/>
      <c r="EK793" s="26"/>
      <c r="EL793" s="26"/>
      <c r="EM793" s="26"/>
    </row>
    <row r="794" spans="1:143" x14ac:dyDescent="0.25">
      <c r="A794" s="2"/>
      <c r="B794" s="2"/>
      <c r="C794" s="2"/>
      <c r="D794" s="2"/>
      <c r="E794" s="2"/>
      <c r="F794" s="2"/>
      <c r="G794" s="2"/>
      <c r="H794" s="2"/>
      <c r="I794" s="2"/>
      <c r="J794" s="2"/>
      <c r="K794" s="2"/>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c r="BU794" s="26"/>
      <c r="BV794" s="26"/>
      <c r="BW794" s="26"/>
      <c r="BX794" s="26"/>
      <c r="BY794" s="26"/>
      <c r="BZ794" s="26"/>
      <c r="CA794" s="26"/>
      <c r="CB794" s="26"/>
      <c r="CC794" s="26"/>
      <c r="CD794" s="26"/>
      <c r="CE794" s="26"/>
      <c r="CF794" s="26"/>
      <c r="CG794" s="26"/>
      <c r="CH794" s="26"/>
      <c r="CI794" s="26"/>
      <c r="CJ794" s="26"/>
      <c r="CK794" s="26"/>
      <c r="CL794" s="26"/>
      <c r="CM794" s="26"/>
      <c r="CN794" s="26"/>
      <c r="CO794" s="26"/>
      <c r="CP794" s="26"/>
      <c r="CQ794" s="26"/>
      <c r="CR794" s="26"/>
      <c r="CS794" s="26"/>
      <c r="CT794" s="26"/>
      <c r="CU794" s="26"/>
      <c r="CV794" s="26"/>
      <c r="CW794" s="26"/>
      <c r="CX794" s="26"/>
      <c r="CY794" s="26"/>
      <c r="CZ794" s="26"/>
      <c r="DA794" s="26"/>
      <c r="DB794" s="26"/>
      <c r="DC794" s="26"/>
      <c r="DD794" s="26"/>
      <c r="DE794" s="26"/>
      <c r="DF794" s="26"/>
      <c r="DG794" s="26"/>
      <c r="DH794" s="26"/>
      <c r="DI794" s="26"/>
      <c r="DJ794" s="26"/>
      <c r="DK794" s="26"/>
      <c r="DL794" s="26"/>
      <c r="DM794" s="26"/>
      <c r="DN794" s="26"/>
      <c r="DO794" s="26"/>
      <c r="DP794" s="26"/>
      <c r="DQ794" s="26"/>
      <c r="DR794" s="26"/>
      <c r="DS794" s="26"/>
      <c r="DT794" s="26"/>
      <c r="DU794" s="26"/>
      <c r="DV794" s="26"/>
      <c r="DW794" s="26"/>
      <c r="DX794" s="26"/>
      <c r="DY794" s="26"/>
      <c r="DZ794" s="26"/>
      <c r="EA794" s="26"/>
      <c r="EB794" s="26"/>
      <c r="EC794" s="26"/>
      <c r="ED794" s="26"/>
      <c r="EE794" s="26"/>
      <c r="EF794" s="26"/>
      <c r="EG794" s="26"/>
      <c r="EH794" s="26"/>
      <c r="EI794" s="26"/>
      <c r="EJ794" s="26"/>
      <c r="EK794" s="26"/>
      <c r="EL794" s="26"/>
      <c r="EM794" s="26"/>
    </row>
    <row r="795" spans="1:143" x14ac:dyDescent="0.25">
      <c r="A795" s="2"/>
      <c r="B795" s="2"/>
      <c r="C795" s="2"/>
      <c r="D795" s="2"/>
      <c r="E795" s="2"/>
      <c r="F795" s="2"/>
      <c r="G795" s="2"/>
      <c r="H795" s="2"/>
      <c r="I795" s="2"/>
      <c r="J795" s="2"/>
      <c r="K795" s="2"/>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26"/>
      <c r="BR795" s="26"/>
      <c r="BS795" s="26"/>
      <c r="BT795" s="26"/>
      <c r="BU795" s="26"/>
      <c r="BV795" s="26"/>
      <c r="BW795" s="26"/>
      <c r="BX795" s="26"/>
      <c r="BY795" s="26"/>
      <c r="BZ795" s="26"/>
      <c r="CA795" s="26"/>
      <c r="CB795" s="26"/>
      <c r="CC795" s="26"/>
      <c r="CD795" s="26"/>
      <c r="CE795" s="26"/>
      <c r="CF795" s="26"/>
      <c r="CG795" s="26"/>
      <c r="CH795" s="26"/>
      <c r="CI795" s="26"/>
      <c r="CJ795" s="26"/>
      <c r="CK795" s="26"/>
      <c r="CL795" s="26"/>
      <c r="CM795" s="26"/>
      <c r="CN795" s="26"/>
      <c r="CO795" s="26"/>
      <c r="CP795" s="26"/>
      <c r="CQ795" s="26"/>
      <c r="CR795" s="26"/>
      <c r="CS795" s="26"/>
      <c r="CT795" s="26"/>
      <c r="CU795" s="26"/>
      <c r="CV795" s="26"/>
      <c r="CW795" s="26"/>
      <c r="CX795" s="26"/>
      <c r="CY795" s="26"/>
      <c r="CZ795" s="26"/>
      <c r="DA795" s="26"/>
      <c r="DB795" s="26"/>
      <c r="DC795" s="26"/>
      <c r="DD795" s="26"/>
      <c r="DE795" s="26"/>
      <c r="DF795" s="26"/>
      <c r="DG795" s="26"/>
      <c r="DH795" s="26"/>
      <c r="DI795" s="26"/>
      <c r="DJ795" s="26"/>
      <c r="DK795" s="26"/>
      <c r="DL795" s="26"/>
      <c r="DM795" s="26"/>
      <c r="DN795" s="26"/>
      <c r="DO795" s="26"/>
      <c r="DP795" s="26"/>
      <c r="DQ795" s="26"/>
      <c r="DR795" s="26"/>
      <c r="DS795" s="26"/>
      <c r="DT795" s="26"/>
      <c r="DU795" s="26"/>
      <c r="DV795" s="26"/>
      <c r="DW795" s="26"/>
      <c r="DX795" s="26"/>
      <c r="DY795" s="26"/>
      <c r="DZ795" s="26"/>
      <c r="EA795" s="26"/>
      <c r="EB795" s="26"/>
      <c r="EC795" s="26"/>
      <c r="ED795" s="26"/>
      <c r="EE795" s="26"/>
      <c r="EF795" s="26"/>
      <c r="EG795" s="26"/>
      <c r="EH795" s="26"/>
      <c r="EI795" s="26"/>
      <c r="EJ795" s="26"/>
      <c r="EK795" s="26"/>
      <c r="EL795" s="26"/>
      <c r="EM795" s="26"/>
    </row>
    <row r="796" spans="1:143" x14ac:dyDescent="0.25">
      <c r="A796" s="2"/>
      <c r="B796" s="2"/>
      <c r="C796" s="2"/>
      <c r="D796" s="2"/>
      <c r="E796" s="2"/>
      <c r="F796" s="2"/>
      <c r="G796" s="2"/>
      <c r="H796" s="2"/>
      <c r="I796" s="2"/>
      <c r="J796" s="2"/>
      <c r="K796" s="2"/>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c r="DN796" s="26"/>
      <c r="DO796" s="26"/>
      <c r="DP796" s="26"/>
      <c r="DQ796" s="26"/>
      <c r="DR796" s="26"/>
      <c r="DS796" s="26"/>
      <c r="DT796" s="26"/>
      <c r="DU796" s="26"/>
      <c r="DV796" s="26"/>
      <c r="DW796" s="26"/>
      <c r="DX796" s="26"/>
      <c r="DY796" s="26"/>
      <c r="DZ796" s="26"/>
      <c r="EA796" s="26"/>
      <c r="EB796" s="26"/>
      <c r="EC796" s="26"/>
      <c r="ED796" s="26"/>
      <c r="EE796" s="26"/>
      <c r="EF796" s="26"/>
      <c r="EG796" s="26"/>
      <c r="EH796" s="26"/>
      <c r="EI796" s="26"/>
      <c r="EJ796" s="26"/>
      <c r="EK796" s="26"/>
      <c r="EL796" s="26"/>
      <c r="EM796" s="26"/>
    </row>
    <row r="797" spans="1:143" x14ac:dyDescent="0.25">
      <c r="A797" s="2"/>
      <c r="B797" s="2"/>
      <c r="C797" s="2"/>
      <c r="D797" s="2"/>
      <c r="E797" s="2"/>
      <c r="F797" s="2"/>
      <c r="G797" s="2"/>
      <c r="H797" s="2"/>
      <c r="I797" s="2"/>
      <c r="J797" s="2"/>
      <c r="K797" s="2"/>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26"/>
      <c r="DS797" s="26"/>
      <c r="DT797" s="26"/>
      <c r="DU797" s="26"/>
      <c r="DV797" s="26"/>
      <c r="DW797" s="26"/>
      <c r="DX797" s="26"/>
      <c r="DY797" s="26"/>
      <c r="DZ797" s="26"/>
      <c r="EA797" s="26"/>
      <c r="EB797" s="26"/>
      <c r="EC797" s="26"/>
      <c r="ED797" s="26"/>
      <c r="EE797" s="26"/>
      <c r="EF797" s="26"/>
      <c r="EG797" s="26"/>
      <c r="EH797" s="26"/>
      <c r="EI797" s="26"/>
      <c r="EJ797" s="26"/>
      <c r="EK797" s="26"/>
      <c r="EL797" s="26"/>
      <c r="EM797" s="26"/>
    </row>
    <row r="798" spans="1:143" x14ac:dyDescent="0.25">
      <c r="A798" s="2"/>
      <c r="B798" s="2"/>
      <c r="C798" s="2"/>
      <c r="D798" s="2"/>
      <c r="E798" s="2"/>
      <c r="F798" s="2"/>
      <c r="G798" s="2"/>
      <c r="H798" s="2"/>
      <c r="I798" s="2"/>
      <c r="J798" s="2"/>
      <c r="K798" s="2"/>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26"/>
      <c r="DS798" s="26"/>
      <c r="DT798" s="26"/>
      <c r="DU798" s="26"/>
      <c r="DV798" s="26"/>
      <c r="DW798" s="26"/>
      <c r="DX798" s="26"/>
      <c r="DY798" s="26"/>
      <c r="DZ798" s="26"/>
      <c r="EA798" s="26"/>
      <c r="EB798" s="26"/>
      <c r="EC798" s="26"/>
      <c r="ED798" s="26"/>
      <c r="EE798" s="26"/>
      <c r="EF798" s="26"/>
      <c r="EG798" s="26"/>
      <c r="EH798" s="26"/>
      <c r="EI798" s="26"/>
      <c r="EJ798" s="26"/>
      <c r="EK798" s="26"/>
      <c r="EL798" s="26"/>
      <c r="EM798" s="26"/>
    </row>
    <row r="799" spans="1:143" x14ac:dyDescent="0.25">
      <c r="A799" s="2"/>
      <c r="B799" s="2"/>
      <c r="C799" s="2"/>
      <c r="D799" s="2"/>
      <c r="E799" s="2"/>
      <c r="F799" s="2"/>
      <c r="G799" s="2"/>
      <c r="H799" s="2"/>
      <c r="I799" s="2"/>
      <c r="J799" s="2"/>
      <c r="K799" s="2"/>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c r="DN799" s="26"/>
      <c r="DO799" s="26"/>
      <c r="DP799" s="26"/>
      <c r="DQ799" s="26"/>
      <c r="DR799" s="26"/>
      <c r="DS799" s="26"/>
      <c r="DT799" s="26"/>
      <c r="DU799" s="26"/>
      <c r="DV799" s="26"/>
      <c r="DW799" s="26"/>
      <c r="DX799" s="26"/>
      <c r="DY799" s="26"/>
      <c r="DZ799" s="26"/>
      <c r="EA799" s="26"/>
      <c r="EB799" s="26"/>
      <c r="EC799" s="26"/>
      <c r="ED799" s="26"/>
      <c r="EE799" s="26"/>
      <c r="EF799" s="26"/>
      <c r="EG799" s="26"/>
      <c r="EH799" s="26"/>
      <c r="EI799" s="26"/>
      <c r="EJ799" s="26"/>
      <c r="EK799" s="26"/>
      <c r="EL799" s="26"/>
      <c r="EM799" s="26"/>
    </row>
    <row r="800" spans="1:143" x14ac:dyDescent="0.25">
      <c r="A800" s="2"/>
      <c r="B800" s="2"/>
      <c r="C800" s="2"/>
      <c r="D800" s="2"/>
      <c r="E800" s="2"/>
      <c r="F800" s="2"/>
      <c r="G800" s="2"/>
      <c r="H800" s="2"/>
      <c r="I800" s="2"/>
      <c r="J800" s="2"/>
      <c r="K800" s="2"/>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c r="DN800" s="26"/>
      <c r="DO800" s="26"/>
      <c r="DP800" s="26"/>
      <c r="DQ800" s="26"/>
      <c r="DR800" s="26"/>
      <c r="DS800" s="26"/>
      <c r="DT800" s="26"/>
      <c r="DU800" s="26"/>
      <c r="DV800" s="26"/>
      <c r="DW800" s="26"/>
      <c r="DX800" s="26"/>
      <c r="DY800" s="26"/>
      <c r="DZ800" s="26"/>
      <c r="EA800" s="26"/>
      <c r="EB800" s="26"/>
      <c r="EC800" s="26"/>
      <c r="ED800" s="26"/>
      <c r="EE800" s="26"/>
      <c r="EF800" s="26"/>
      <c r="EG800" s="26"/>
      <c r="EH800" s="26"/>
      <c r="EI800" s="26"/>
      <c r="EJ800" s="26"/>
      <c r="EK800" s="26"/>
      <c r="EL800" s="26"/>
      <c r="EM800" s="26"/>
    </row>
    <row r="801" spans="1:143" x14ac:dyDescent="0.25">
      <c r="A801" s="2"/>
      <c r="B801" s="2"/>
      <c r="C801" s="2"/>
      <c r="D801" s="2"/>
      <c r="E801" s="2"/>
      <c r="F801" s="2"/>
      <c r="G801" s="2"/>
      <c r="H801" s="2"/>
      <c r="I801" s="2"/>
      <c r="J801" s="2"/>
      <c r="K801" s="2"/>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c r="CR801" s="26"/>
      <c r="CS801" s="26"/>
      <c r="CT801" s="26"/>
      <c r="CU801" s="26"/>
      <c r="CV801" s="26"/>
      <c r="CW801" s="26"/>
      <c r="CX801" s="26"/>
      <c r="CY801" s="26"/>
      <c r="CZ801" s="26"/>
      <c r="DA801" s="26"/>
      <c r="DB801" s="26"/>
      <c r="DC801" s="26"/>
      <c r="DD801" s="26"/>
      <c r="DE801" s="26"/>
      <c r="DF801" s="26"/>
      <c r="DG801" s="26"/>
      <c r="DH801" s="26"/>
      <c r="DI801" s="26"/>
      <c r="DJ801" s="26"/>
      <c r="DK801" s="26"/>
      <c r="DL801" s="26"/>
      <c r="DM801" s="26"/>
      <c r="DN801" s="26"/>
      <c r="DO801" s="26"/>
      <c r="DP801" s="26"/>
      <c r="DQ801" s="26"/>
      <c r="DR801" s="26"/>
      <c r="DS801" s="26"/>
      <c r="DT801" s="26"/>
      <c r="DU801" s="26"/>
      <c r="DV801" s="26"/>
      <c r="DW801" s="26"/>
      <c r="DX801" s="26"/>
      <c r="DY801" s="26"/>
      <c r="DZ801" s="26"/>
      <c r="EA801" s="26"/>
      <c r="EB801" s="26"/>
      <c r="EC801" s="26"/>
      <c r="ED801" s="26"/>
      <c r="EE801" s="26"/>
      <c r="EF801" s="26"/>
      <c r="EG801" s="26"/>
      <c r="EH801" s="26"/>
      <c r="EI801" s="26"/>
      <c r="EJ801" s="26"/>
      <c r="EK801" s="26"/>
      <c r="EL801" s="26"/>
      <c r="EM801" s="26"/>
    </row>
    <row r="802" spans="1:143" x14ac:dyDescent="0.25">
      <c r="A802" s="2"/>
      <c r="B802" s="2"/>
      <c r="C802" s="2"/>
      <c r="D802" s="2"/>
      <c r="E802" s="2"/>
      <c r="F802" s="2"/>
      <c r="G802" s="2"/>
      <c r="H802" s="2"/>
      <c r="I802" s="2"/>
      <c r="J802" s="2"/>
      <c r="K802" s="2"/>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c r="CR802" s="26"/>
      <c r="CS802" s="26"/>
      <c r="CT802" s="26"/>
      <c r="CU802" s="26"/>
      <c r="CV802" s="26"/>
      <c r="CW802" s="26"/>
      <c r="CX802" s="26"/>
      <c r="CY802" s="26"/>
      <c r="CZ802" s="26"/>
      <c r="DA802" s="26"/>
      <c r="DB802" s="26"/>
      <c r="DC802" s="26"/>
      <c r="DD802" s="26"/>
      <c r="DE802" s="26"/>
      <c r="DF802" s="26"/>
      <c r="DG802" s="26"/>
      <c r="DH802" s="26"/>
      <c r="DI802" s="26"/>
      <c r="DJ802" s="26"/>
      <c r="DK802" s="26"/>
      <c r="DL802" s="26"/>
      <c r="DM802" s="26"/>
      <c r="DN802" s="26"/>
      <c r="DO802" s="26"/>
      <c r="DP802" s="26"/>
      <c r="DQ802" s="26"/>
      <c r="DR802" s="26"/>
      <c r="DS802" s="26"/>
      <c r="DT802" s="26"/>
      <c r="DU802" s="26"/>
      <c r="DV802" s="26"/>
      <c r="DW802" s="26"/>
      <c r="DX802" s="26"/>
      <c r="DY802" s="26"/>
      <c r="DZ802" s="26"/>
      <c r="EA802" s="26"/>
      <c r="EB802" s="26"/>
      <c r="EC802" s="26"/>
      <c r="ED802" s="26"/>
      <c r="EE802" s="26"/>
      <c r="EF802" s="26"/>
      <c r="EG802" s="26"/>
      <c r="EH802" s="26"/>
      <c r="EI802" s="26"/>
      <c r="EJ802" s="26"/>
      <c r="EK802" s="26"/>
      <c r="EL802" s="26"/>
      <c r="EM802" s="26"/>
    </row>
    <row r="803" spans="1:143" x14ac:dyDescent="0.25">
      <c r="A803" s="2"/>
      <c r="B803" s="2"/>
      <c r="C803" s="2"/>
      <c r="D803" s="2"/>
      <c r="E803" s="2"/>
      <c r="F803" s="2"/>
      <c r="G803" s="2"/>
      <c r="H803" s="2"/>
      <c r="I803" s="2"/>
      <c r="J803" s="2"/>
      <c r="K803" s="2"/>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c r="CR803" s="26"/>
      <c r="CS803" s="26"/>
      <c r="CT803" s="26"/>
      <c r="CU803" s="26"/>
      <c r="CV803" s="26"/>
      <c r="CW803" s="26"/>
      <c r="CX803" s="26"/>
      <c r="CY803" s="26"/>
      <c r="CZ803" s="26"/>
      <c r="DA803" s="26"/>
      <c r="DB803" s="26"/>
      <c r="DC803" s="26"/>
      <c r="DD803" s="26"/>
      <c r="DE803" s="26"/>
      <c r="DF803" s="26"/>
      <c r="DG803" s="26"/>
      <c r="DH803" s="26"/>
      <c r="DI803" s="26"/>
      <c r="DJ803" s="26"/>
      <c r="DK803" s="26"/>
      <c r="DL803" s="26"/>
      <c r="DM803" s="26"/>
      <c r="DN803" s="26"/>
      <c r="DO803" s="26"/>
      <c r="DP803" s="26"/>
      <c r="DQ803" s="26"/>
      <c r="DR803" s="26"/>
      <c r="DS803" s="26"/>
      <c r="DT803" s="26"/>
      <c r="DU803" s="26"/>
      <c r="DV803" s="26"/>
      <c r="DW803" s="26"/>
      <c r="DX803" s="26"/>
      <c r="DY803" s="26"/>
      <c r="DZ803" s="26"/>
      <c r="EA803" s="26"/>
      <c r="EB803" s="26"/>
      <c r="EC803" s="26"/>
      <c r="ED803" s="26"/>
      <c r="EE803" s="26"/>
      <c r="EF803" s="26"/>
      <c r="EG803" s="26"/>
      <c r="EH803" s="26"/>
      <c r="EI803" s="26"/>
      <c r="EJ803" s="26"/>
      <c r="EK803" s="26"/>
      <c r="EL803" s="26"/>
      <c r="EM803" s="26"/>
    </row>
    <row r="804" spans="1:143" x14ac:dyDescent="0.25">
      <c r="A804" s="2"/>
      <c r="B804" s="2"/>
      <c r="C804" s="2"/>
      <c r="D804" s="2"/>
      <c r="E804" s="2"/>
      <c r="F804" s="2"/>
      <c r="G804" s="2"/>
      <c r="H804" s="2"/>
      <c r="I804" s="2"/>
      <c r="J804" s="2"/>
      <c r="K804" s="2"/>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c r="BZ804" s="26"/>
      <c r="CA804" s="26"/>
      <c r="CB804" s="26"/>
      <c r="CC804" s="26"/>
      <c r="CD804" s="26"/>
      <c r="CE804" s="26"/>
      <c r="CF804" s="26"/>
      <c r="CG804" s="26"/>
      <c r="CH804" s="26"/>
      <c r="CI804" s="26"/>
      <c r="CJ804" s="26"/>
      <c r="CK804" s="26"/>
      <c r="CL804" s="26"/>
      <c r="CM804" s="26"/>
      <c r="CN804" s="26"/>
      <c r="CO804" s="26"/>
      <c r="CP804" s="26"/>
      <c r="CQ804" s="26"/>
      <c r="CR804" s="26"/>
      <c r="CS804" s="26"/>
      <c r="CT804" s="26"/>
      <c r="CU804" s="26"/>
      <c r="CV804" s="26"/>
      <c r="CW804" s="26"/>
      <c r="CX804" s="26"/>
      <c r="CY804" s="26"/>
      <c r="CZ804" s="26"/>
      <c r="DA804" s="26"/>
      <c r="DB804" s="26"/>
      <c r="DC804" s="26"/>
      <c r="DD804" s="26"/>
      <c r="DE804" s="26"/>
      <c r="DF804" s="26"/>
      <c r="DG804" s="26"/>
      <c r="DH804" s="26"/>
      <c r="DI804" s="26"/>
      <c r="DJ804" s="26"/>
      <c r="DK804" s="26"/>
      <c r="DL804" s="26"/>
      <c r="DM804" s="26"/>
      <c r="DN804" s="26"/>
      <c r="DO804" s="26"/>
      <c r="DP804" s="26"/>
      <c r="DQ804" s="26"/>
      <c r="DR804" s="26"/>
      <c r="DS804" s="26"/>
      <c r="DT804" s="26"/>
      <c r="DU804" s="26"/>
      <c r="DV804" s="26"/>
      <c r="DW804" s="26"/>
      <c r="DX804" s="26"/>
      <c r="DY804" s="26"/>
      <c r="DZ804" s="26"/>
      <c r="EA804" s="26"/>
      <c r="EB804" s="26"/>
      <c r="EC804" s="26"/>
      <c r="ED804" s="26"/>
      <c r="EE804" s="26"/>
      <c r="EF804" s="26"/>
      <c r="EG804" s="26"/>
      <c r="EH804" s="26"/>
      <c r="EI804" s="26"/>
      <c r="EJ804" s="26"/>
      <c r="EK804" s="26"/>
      <c r="EL804" s="26"/>
      <c r="EM804" s="26"/>
    </row>
    <row r="805" spans="1:143" x14ac:dyDescent="0.25">
      <c r="A805" s="2"/>
      <c r="B805" s="2"/>
      <c r="C805" s="2"/>
      <c r="D805" s="2"/>
      <c r="E805" s="2"/>
      <c r="F805" s="2"/>
      <c r="G805" s="2"/>
      <c r="H805" s="2"/>
      <c r="I805" s="2"/>
      <c r="J805" s="2"/>
      <c r="K805" s="2"/>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26"/>
      <c r="CT805" s="26"/>
      <c r="CU805" s="26"/>
      <c r="CV805" s="26"/>
      <c r="CW805" s="26"/>
      <c r="CX805" s="26"/>
      <c r="CY805" s="26"/>
      <c r="CZ805" s="26"/>
      <c r="DA805" s="26"/>
      <c r="DB805" s="26"/>
      <c r="DC805" s="26"/>
      <c r="DD805" s="26"/>
      <c r="DE805" s="26"/>
      <c r="DF805" s="26"/>
      <c r="DG805" s="26"/>
      <c r="DH805" s="26"/>
      <c r="DI805" s="26"/>
      <c r="DJ805" s="26"/>
      <c r="DK805" s="26"/>
      <c r="DL805" s="26"/>
      <c r="DM805" s="26"/>
      <c r="DN805" s="26"/>
      <c r="DO805" s="26"/>
      <c r="DP805" s="26"/>
      <c r="DQ805" s="26"/>
      <c r="DR805" s="26"/>
      <c r="DS805" s="26"/>
      <c r="DT805" s="26"/>
      <c r="DU805" s="26"/>
      <c r="DV805" s="26"/>
      <c r="DW805" s="26"/>
      <c r="DX805" s="26"/>
      <c r="DY805" s="26"/>
      <c r="DZ805" s="26"/>
      <c r="EA805" s="26"/>
      <c r="EB805" s="26"/>
      <c r="EC805" s="26"/>
      <c r="ED805" s="26"/>
      <c r="EE805" s="26"/>
      <c r="EF805" s="26"/>
      <c r="EG805" s="26"/>
      <c r="EH805" s="26"/>
      <c r="EI805" s="26"/>
      <c r="EJ805" s="26"/>
      <c r="EK805" s="26"/>
      <c r="EL805" s="26"/>
      <c r="EM805" s="26"/>
    </row>
    <row r="806" spans="1:143" x14ac:dyDescent="0.25">
      <c r="A806" s="2"/>
      <c r="B806" s="2"/>
      <c r="C806" s="2"/>
      <c r="D806" s="2"/>
      <c r="E806" s="2"/>
      <c r="F806" s="2"/>
      <c r="G806" s="2"/>
      <c r="H806" s="2"/>
      <c r="I806" s="2"/>
      <c r="J806" s="2"/>
      <c r="K806" s="2"/>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c r="CR806" s="26"/>
      <c r="CS806" s="26"/>
      <c r="CT806" s="26"/>
      <c r="CU806" s="26"/>
      <c r="CV806" s="26"/>
      <c r="CW806" s="26"/>
      <c r="CX806" s="26"/>
      <c r="CY806" s="26"/>
      <c r="CZ806" s="26"/>
      <c r="DA806" s="26"/>
      <c r="DB806" s="26"/>
      <c r="DC806" s="26"/>
      <c r="DD806" s="26"/>
      <c r="DE806" s="26"/>
      <c r="DF806" s="26"/>
      <c r="DG806" s="26"/>
      <c r="DH806" s="26"/>
      <c r="DI806" s="26"/>
      <c r="DJ806" s="26"/>
      <c r="DK806" s="26"/>
      <c r="DL806" s="26"/>
      <c r="DM806" s="26"/>
      <c r="DN806" s="26"/>
      <c r="DO806" s="26"/>
      <c r="DP806" s="26"/>
      <c r="DQ806" s="26"/>
      <c r="DR806" s="26"/>
      <c r="DS806" s="26"/>
      <c r="DT806" s="26"/>
      <c r="DU806" s="26"/>
      <c r="DV806" s="26"/>
      <c r="DW806" s="26"/>
      <c r="DX806" s="26"/>
      <c r="DY806" s="26"/>
      <c r="DZ806" s="26"/>
      <c r="EA806" s="26"/>
      <c r="EB806" s="26"/>
      <c r="EC806" s="26"/>
      <c r="ED806" s="26"/>
      <c r="EE806" s="26"/>
      <c r="EF806" s="26"/>
      <c r="EG806" s="26"/>
      <c r="EH806" s="26"/>
      <c r="EI806" s="26"/>
      <c r="EJ806" s="26"/>
      <c r="EK806" s="26"/>
      <c r="EL806" s="26"/>
      <c r="EM806" s="26"/>
    </row>
    <row r="807" spans="1:143" x14ac:dyDescent="0.25">
      <c r="A807" s="2"/>
      <c r="B807" s="2"/>
      <c r="C807" s="2"/>
      <c r="D807" s="2"/>
      <c r="E807" s="2"/>
      <c r="F807" s="2"/>
      <c r="G807" s="2"/>
      <c r="H807" s="2"/>
      <c r="I807" s="2"/>
      <c r="J807" s="2"/>
      <c r="K807" s="2"/>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26"/>
      <c r="BR807" s="26"/>
      <c r="BS807" s="26"/>
      <c r="BT807" s="26"/>
      <c r="BU807" s="26"/>
      <c r="BV807" s="26"/>
      <c r="BW807" s="26"/>
      <c r="BX807" s="26"/>
      <c r="BY807" s="26"/>
      <c r="BZ807" s="26"/>
      <c r="CA807" s="26"/>
      <c r="CB807" s="26"/>
      <c r="CC807" s="26"/>
      <c r="CD807" s="26"/>
      <c r="CE807" s="26"/>
      <c r="CF807" s="26"/>
      <c r="CG807" s="26"/>
      <c r="CH807" s="26"/>
      <c r="CI807" s="26"/>
      <c r="CJ807" s="26"/>
      <c r="CK807" s="26"/>
      <c r="CL807" s="26"/>
      <c r="CM807" s="26"/>
      <c r="CN807" s="26"/>
      <c r="CO807" s="26"/>
      <c r="CP807" s="26"/>
      <c r="CQ807" s="26"/>
      <c r="CR807" s="26"/>
      <c r="CS807" s="26"/>
      <c r="CT807" s="26"/>
      <c r="CU807" s="26"/>
      <c r="CV807" s="26"/>
      <c r="CW807" s="26"/>
      <c r="CX807" s="26"/>
      <c r="CY807" s="26"/>
      <c r="CZ807" s="26"/>
      <c r="DA807" s="26"/>
      <c r="DB807" s="26"/>
      <c r="DC807" s="26"/>
      <c r="DD807" s="26"/>
      <c r="DE807" s="26"/>
      <c r="DF807" s="26"/>
      <c r="DG807" s="26"/>
      <c r="DH807" s="26"/>
      <c r="DI807" s="26"/>
      <c r="DJ807" s="26"/>
      <c r="DK807" s="26"/>
      <c r="DL807" s="26"/>
      <c r="DM807" s="26"/>
      <c r="DN807" s="26"/>
      <c r="DO807" s="26"/>
      <c r="DP807" s="26"/>
      <c r="DQ807" s="26"/>
      <c r="DR807" s="26"/>
      <c r="DS807" s="26"/>
      <c r="DT807" s="26"/>
      <c r="DU807" s="26"/>
      <c r="DV807" s="26"/>
      <c r="DW807" s="26"/>
      <c r="DX807" s="26"/>
      <c r="DY807" s="26"/>
      <c r="DZ807" s="26"/>
      <c r="EA807" s="26"/>
      <c r="EB807" s="26"/>
      <c r="EC807" s="26"/>
      <c r="ED807" s="26"/>
      <c r="EE807" s="26"/>
      <c r="EF807" s="26"/>
      <c r="EG807" s="26"/>
      <c r="EH807" s="26"/>
      <c r="EI807" s="26"/>
      <c r="EJ807" s="26"/>
      <c r="EK807" s="26"/>
      <c r="EL807" s="26"/>
      <c r="EM807" s="26"/>
    </row>
    <row r="808" spans="1:143" x14ac:dyDescent="0.25">
      <c r="A808" s="2"/>
      <c r="B808" s="2"/>
      <c r="C808" s="2"/>
      <c r="D808" s="2"/>
      <c r="E808" s="2"/>
      <c r="F808" s="2"/>
      <c r="G808" s="2"/>
      <c r="H808" s="2"/>
      <c r="I808" s="2"/>
      <c r="J808" s="2"/>
      <c r="K808" s="2"/>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c r="CB808" s="26"/>
      <c r="CC808" s="26"/>
      <c r="CD808" s="26"/>
      <c r="CE808" s="26"/>
      <c r="CF808" s="26"/>
      <c r="CG808" s="26"/>
      <c r="CH808" s="26"/>
      <c r="CI808" s="26"/>
      <c r="CJ808" s="26"/>
      <c r="CK808" s="26"/>
      <c r="CL808" s="26"/>
      <c r="CM808" s="26"/>
      <c r="CN808" s="26"/>
      <c r="CO808" s="26"/>
      <c r="CP808" s="26"/>
      <c r="CQ808" s="26"/>
      <c r="CR808" s="26"/>
      <c r="CS808" s="26"/>
      <c r="CT808" s="26"/>
      <c r="CU808" s="26"/>
      <c r="CV808" s="26"/>
      <c r="CW808" s="26"/>
      <c r="CX808" s="26"/>
      <c r="CY808" s="26"/>
      <c r="CZ808" s="26"/>
      <c r="DA808" s="26"/>
      <c r="DB808" s="26"/>
      <c r="DC808" s="26"/>
      <c r="DD808" s="26"/>
      <c r="DE808" s="26"/>
      <c r="DF808" s="26"/>
      <c r="DG808" s="26"/>
      <c r="DH808" s="26"/>
      <c r="DI808" s="26"/>
      <c r="DJ808" s="26"/>
      <c r="DK808" s="26"/>
      <c r="DL808" s="26"/>
      <c r="DM808" s="26"/>
      <c r="DN808" s="26"/>
      <c r="DO808" s="26"/>
      <c r="DP808" s="26"/>
      <c r="DQ808" s="26"/>
      <c r="DR808" s="26"/>
      <c r="DS808" s="26"/>
      <c r="DT808" s="26"/>
      <c r="DU808" s="26"/>
      <c r="DV808" s="26"/>
      <c r="DW808" s="26"/>
      <c r="DX808" s="26"/>
      <c r="DY808" s="26"/>
      <c r="DZ808" s="26"/>
      <c r="EA808" s="26"/>
      <c r="EB808" s="26"/>
      <c r="EC808" s="26"/>
      <c r="ED808" s="26"/>
      <c r="EE808" s="26"/>
      <c r="EF808" s="26"/>
      <c r="EG808" s="26"/>
      <c r="EH808" s="26"/>
      <c r="EI808" s="26"/>
      <c r="EJ808" s="26"/>
      <c r="EK808" s="26"/>
      <c r="EL808" s="26"/>
      <c r="EM808" s="26"/>
    </row>
    <row r="809" spans="1:143" x14ac:dyDescent="0.25">
      <c r="A809" s="2"/>
      <c r="B809" s="2"/>
      <c r="C809" s="2"/>
      <c r="D809" s="2"/>
      <c r="E809" s="2"/>
      <c r="F809" s="2"/>
      <c r="G809" s="2"/>
      <c r="H809" s="2"/>
      <c r="I809" s="2"/>
      <c r="J809" s="2"/>
      <c r="K809" s="2"/>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c r="BU809" s="26"/>
      <c r="BV809" s="26"/>
      <c r="BW809" s="26"/>
      <c r="BX809" s="26"/>
      <c r="BY809" s="26"/>
      <c r="BZ809" s="26"/>
      <c r="CA809" s="26"/>
      <c r="CB809" s="26"/>
      <c r="CC809" s="26"/>
      <c r="CD809" s="26"/>
      <c r="CE809" s="26"/>
      <c r="CF809" s="26"/>
      <c r="CG809" s="26"/>
      <c r="CH809" s="26"/>
      <c r="CI809" s="26"/>
      <c r="CJ809" s="26"/>
      <c r="CK809" s="26"/>
      <c r="CL809" s="26"/>
      <c r="CM809" s="26"/>
      <c r="CN809" s="26"/>
      <c r="CO809" s="26"/>
      <c r="CP809" s="26"/>
      <c r="CQ809" s="26"/>
      <c r="CR809" s="26"/>
      <c r="CS809" s="26"/>
      <c r="CT809" s="26"/>
      <c r="CU809" s="26"/>
      <c r="CV809" s="26"/>
      <c r="CW809" s="26"/>
      <c r="CX809" s="26"/>
      <c r="CY809" s="26"/>
      <c r="CZ809" s="26"/>
      <c r="DA809" s="26"/>
      <c r="DB809" s="26"/>
      <c r="DC809" s="26"/>
      <c r="DD809" s="26"/>
      <c r="DE809" s="26"/>
      <c r="DF809" s="26"/>
      <c r="DG809" s="26"/>
      <c r="DH809" s="26"/>
      <c r="DI809" s="26"/>
      <c r="DJ809" s="26"/>
      <c r="DK809" s="26"/>
      <c r="DL809" s="26"/>
      <c r="DM809" s="26"/>
      <c r="DN809" s="26"/>
      <c r="DO809" s="26"/>
      <c r="DP809" s="26"/>
      <c r="DQ809" s="26"/>
      <c r="DR809" s="26"/>
      <c r="DS809" s="26"/>
      <c r="DT809" s="26"/>
      <c r="DU809" s="26"/>
      <c r="DV809" s="26"/>
      <c r="DW809" s="26"/>
      <c r="DX809" s="26"/>
      <c r="DY809" s="26"/>
      <c r="DZ809" s="26"/>
      <c r="EA809" s="26"/>
      <c r="EB809" s="26"/>
      <c r="EC809" s="26"/>
      <c r="ED809" s="26"/>
      <c r="EE809" s="26"/>
      <c r="EF809" s="26"/>
      <c r="EG809" s="26"/>
      <c r="EH809" s="26"/>
      <c r="EI809" s="26"/>
      <c r="EJ809" s="26"/>
      <c r="EK809" s="26"/>
      <c r="EL809" s="26"/>
      <c r="EM809" s="26"/>
    </row>
    <row r="810" spans="1:143" x14ac:dyDescent="0.25">
      <c r="A810" s="2"/>
      <c r="B810" s="2"/>
      <c r="C810" s="2"/>
      <c r="D810" s="2"/>
      <c r="E810" s="2"/>
      <c r="F810" s="2"/>
      <c r="G810" s="2"/>
      <c r="H810" s="2"/>
      <c r="I810" s="2"/>
      <c r="J810" s="2"/>
      <c r="K810" s="2"/>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c r="CR810" s="26"/>
      <c r="CS810" s="26"/>
      <c r="CT810" s="26"/>
      <c r="CU810" s="26"/>
      <c r="CV810" s="26"/>
      <c r="CW810" s="26"/>
      <c r="CX810" s="26"/>
      <c r="CY810" s="26"/>
      <c r="CZ810" s="26"/>
      <c r="DA810" s="26"/>
      <c r="DB810" s="26"/>
      <c r="DC810" s="26"/>
      <c r="DD810" s="26"/>
      <c r="DE810" s="26"/>
      <c r="DF810" s="26"/>
      <c r="DG810" s="26"/>
      <c r="DH810" s="26"/>
      <c r="DI810" s="26"/>
      <c r="DJ810" s="26"/>
      <c r="DK810" s="26"/>
      <c r="DL810" s="26"/>
      <c r="DM810" s="26"/>
      <c r="DN810" s="26"/>
      <c r="DO810" s="26"/>
      <c r="DP810" s="26"/>
      <c r="DQ810" s="26"/>
      <c r="DR810" s="26"/>
      <c r="DS810" s="26"/>
      <c r="DT810" s="26"/>
      <c r="DU810" s="26"/>
      <c r="DV810" s="26"/>
      <c r="DW810" s="26"/>
      <c r="DX810" s="26"/>
      <c r="DY810" s="26"/>
      <c r="DZ810" s="26"/>
      <c r="EA810" s="26"/>
      <c r="EB810" s="26"/>
      <c r="EC810" s="26"/>
      <c r="ED810" s="26"/>
      <c r="EE810" s="26"/>
      <c r="EF810" s="26"/>
      <c r="EG810" s="26"/>
      <c r="EH810" s="26"/>
      <c r="EI810" s="26"/>
      <c r="EJ810" s="26"/>
      <c r="EK810" s="26"/>
      <c r="EL810" s="26"/>
      <c r="EM810" s="26"/>
    </row>
    <row r="811" spans="1:143" x14ac:dyDescent="0.25">
      <c r="A811" s="2"/>
      <c r="B811" s="2"/>
      <c r="C811" s="2"/>
      <c r="D811" s="2"/>
      <c r="E811" s="2"/>
      <c r="F811" s="2"/>
      <c r="G811" s="2"/>
      <c r="H811" s="2"/>
      <c r="I811" s="2"/>
      <c r="J811" s="2"/>
      <c r="K811" s="2"/>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c r="BZ811" s="26"/>
      <c r="CA811" s="26"/>
      <c r="CB811" s="26"/>
      <c r="CC811" s="26"/>
      <c r="CD811" s="26"/>
      <c r="CE811" s="26"/>
      <c r="CF811" s="26"/>
      <c r="CG811" s="26"/>
      <c r="CH811" s="26"/>
      <c r="CI811" s="26"/>
      <c r="CJ811" s="26"/>
      <c r="CK811" s="26"/>
      <c r="CL811" s="26"/>
      <c r="CM811" s="26"/>
      <c r="CN811" s="26"/>
      <c r="CO811" s="26"/>
      <c r="CP811" s="26"/>
      <c r="CQ811" s="26"/>
      <c r="CR811" s="26"/>
      <c r="CS811" s="26"/>
      <c r="CT811" s="26"/>
      <c r="CU811" s="26"/>
      <c r="CV811" s="26"/>
      <c r="CW811" s="26"/>
      <c r="CX811" s="26"/>
      <c r="CY811" s="26"/>
      <c r="CZ811" s="26"/>
      <c r="DA811" s="26"/>
      <c r="DB811" s="26"/>
      <c r="DC811" s="26"/>
      <c r="DD811" s="26"/>
      <c r="DE811" s="26"/>
      <c r="DF811" s="26"/>
      <c r="DG811" s="26"/>
      <c r="DH811" s="26"/>
      <c r="DI811" s="26"/>
      <c r="DJ811" s="26"/>
      <c r="DK811" s="26"/>
      <c r="DL811" s="26"/>
      <c r="DM811" s="26"/>
      <c r="DN811" s="26"/>
      <c r="DO811" s="26"/>
      <c r="DP811" s="26"/>
      <c r="DQ811" s="26"/>
      <c r="DR811" s="26"/>
      <c r="DS811" s="26"/>
      <c r="DT811" s="26"/>
      <c r="DU811" s="26"/>
      <c r="DV811" s="26"/>
      <c r="DW811" s="26"/>
      <c r="DX811" s="26"/>
      <c r="DY811" s="26"/>
      <c r="DZ811" s="26"/>
      <c r="EA811" s="26"/>
      <c r="EB811" s="26"/>
      <c r="EC811" s="26"/>
      <c r="ED811" s="26"/>
      <c r="EE811" s="26"/>
      <c r="EF811" s="26"/>
      <c r="EG811" s="26"/>
      <c r="EH811" s="26"/>
      <c r="EI811" s="26"/>
      <c r="EJ811" s="26"/>
      <c r="EK811" s="26"/>
      <c r="EL811" s="26"/>
      <c r="EM811" s="26"/>
    </row>
    <row r="812" spans="1:143" x14ac:dyDescent="0.25">
      <c r="A812" s="2"/>
      <c r="B812" s="2"/>
      <c r="C812" s="2"/>
      <c r="D812" s="2"/>
      <c r="E812" s="2"/>
      <c r="F812" s="2"/>
      <c r="G812" s="2"/>
      <c r="H812" s="2"/>
      <c r="I812" s="2"/>
      <c r="J812" s="2"/>
      <c r="K812" s="2"/>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c r="BU812" s="26"/>
      <c r="BV812" s="26"/>
      <c r="BW812" s="26"/>
      <c r="BX812" s="26"/>
      <c r="BY812" s="26"/>
      <c r="BZ812" s="26"/>
      <c r="CA812" s="26"/>
      <c r="CB812" s="26"/>
      <c r="CC812" s="26"/>
      <c r="CD812" s="26"/>
      <c r="CE812" s="26"/>
      <c r="CF812" s="26"/>
      <c r="CG812" s="26"/>
      <c r="CH812" s="26"/>
      <c r="CI812" s="26"/>
      <c r="CJ812" s="26"/>
      <c r="CK812" s="26"/>
      <c r="CL812" s="26"/>
      <c r="CM812" s="26"/>
      <c r="CN812" s="26"/>
      <c r="CO812" s="26"/>
      <c r="CP812" s="26"/>
      <c r="CQ812" s="26"/>
      <c r="CR812" s="26"/>
      <c r="CS812" s="26"/>
      <c r="CT812" s="26"/>
      <c r="CU812" s="26"/>
      <c r="CV812" s="26"/>
      <c r="CW812" s="26"/>
      <c r="CX812" s="26"/>
      <c r="CY812" s="26"/>
      <c r="CZ812" s="26"/>
      <c r="DA812" s="26"/>
      <c r="DB812" s="26"/>
      <c r="DC812" s="26"/>
      <c r="DD812" s="26"/>
      <c r="DE812" s="26"/>
      <c r="DF812" s="26"/>
      <c r="DG812" s="26"/>
      <c r="DH812" s="26"/>
      <c r="DI812" s="26"/>
      <c r="DJ812" s="26"/>
      <c r="DK812" s="26"/>
      <c r="DL812" s="26"/>
      <c r="DM812" s="26"/>
      <c r="DN812" s="26"/>
      <c r="DO812" s="26"/>
      <c r="DP812" s="26"/>
      <c r="DQ812" s="26"/>
      <c r="DR812" s="26"/>
      <c r="DS812" s="26"/>
      <c r="DT812" s="26"/>
      <c r="DU812" s="26"/>
      <c r="DV812" s="26"/>
      <c r="DW812" s="26"/>
      <c r="DX812" s="26"/>
      <c r="DY812" s="26"/>
      <c r="DZ812" s="26"/>
      <c r="EA812" s="26"/>
      <c r="EB812" s="26"/>
      <c r="EC812" s="26"/>
      <c r="ED812" s="26"/>
      <c r="EE812" s="26"/>
      <c r="EF812" s="26"/>
      <c r="EG812" s="26"/>
      <c r="EH812" s="26"/>
      <c r="EI812" s="26"/>
      <c r="EJ812" s="26"/>
      <c r="EK812" s="26"/>
      <c r="EL812" s="26"/>
      <c r="EM812" s="26"/>
    </row>
    <row r="813" spans="1:143" x14ac:dyDescent="0.25">
      <c r="A813" s="2"/>
      <c r="B813" s="2"/>
      <c r="C813" s="2"/>
      <c r="D813" s="2"/>
      <c r="E813" s="2"/>
      <c r="F813" s="2"/>
      <c r="G813" s="2"/>
      <c r="H813" s="2"/>
      <c r="I813" s="2"/>
      <c r="J813" s="2"/>
      <c r="K813" s="2"/>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26"/>
      <c r="CT813" s="26"/>
      <c r="CU813" s="26"/>
      <c r="CV813" s="26"/>
      <c r="CW813" s="26"/>
      <c r="CX813" s="26"/>
      <c r="CY813" s="26"/>
      <c r="CZ813" s="26"/>
      <c r="DA813" s="26"/>
      <c r="DB813" s="26"/>
      <c r="DC813" s="26"/>
      <c r="DD813" s="26"/>
      <c r="DE813" s="26"/>
      <c r="DF813" s="26"/>
      <c r="DG813" s="26"/>
      <c r="DH813" s="26"/>
      <c r="DI813" s="26"/>
      <c r="DJ813" s="26"/>
      <c r="DK813" s="26"/>
      <c r="DL813" s="26"/>
      <c r="DM813" s="26"/>
      <c r="DN813" s="26"/>
      <c r="DO813" s="26"/>
      <c r="DP813" s="26"/>
      <c r="DQ813" s="26"/>
      <c r="DR813" s="26"/>
      <c r="DS813" s="26"/>
      <c r="DT813" s="26"/>
      <c r="DU813" s="26"/>
      <c r="DV813" s="26"/>
      <c r="DW813" s="26"/>
      <c r="DX813" s="26"/>
      <c r="DY813" s="26"/>
      <c r="DZ813" s="26"/>
      <c r="EA813" s="26"/>
      <c r="EB813" s="26"/>
      <c r="EC813" s="26"/>
      <c r="ED813" s="26"/>
      <c r="EE813" s="26"/>
      <c r="EF813" s="26"/>
      <c r="EG813" s="26"/>
      <c r="EH813" s="26"/>
      <c r="EI813" s="26"/>
      <c r="EJ813" s="26"/>
      <c r="EK813" s="26"/>
      <c r="EL813" s="26"/>
      <c r="EM813" s="26"/>
    </row>
    <row r="814" spans="1:143" x14ac:dyDescent="0.25">
      <c r="A814" s="2"/>
      <c r="B814" s="2"/>
      <c r="C814" s="2"/>
      <c r="D814" s="2"/>
      <c r="E814" s="2"/>
      <c r="F814" s="2"/>
      <c r="G814" s="2"/>
      <c r="H814" s="2"/>
      <c r="I814" s="2"/>
      <c r="J814" s="2"/>
      <c r="K814" s="2"/>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c r="DZ814" s="26"/>
      <c r="EA814" s="26"/>
      <c r="EB814" s="26"/>
      <c r="EC814" s="26"/>
      <c r="ED814" s="26"/>
      <c r="EE814" s="26"/>
      <c r="EF814" s="26"/>
      <c r="EG814" s="26"/>
      <c r="EH814" s="26"/>
      <c r="EI814" s="26"/>
      <c r="EJ814" s="26"/>
      <c r="EK814" s="26"/>
      <c r="EL814" s="26"/>
      <c r="EM814" s="26"/>
    </row>
    <row r="815" spans="1:143" x14ac:dyDescent="0.25">
      <c r="A815" s="2"/>
      <c r="B815" s="2"/>
      <c r="C815" s="2"/>
      <c r="D815" s="2"/>
      <c r="E815" s="2"/>
      <c r="F815" s="2"/>
      <c r="G815" s="2"/>
      <c r="H815" s="2"/>
      <c r="I815" s="2"/>
      <c r="J815" s="2"/>
      <c r="K815" s="2"/>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26"/>
      <c r="CJ815" s="26"/>
      <c r="CK815" s="26"/>
      <c r="CL815" s="26"/>
      <c r="CM815" s="26"/>
      <c r="CN815" s="26"/>
      <c r="CO815" s="26"/>
      <c r="CP815" s="26"/>
      <c r="CQ815" s="26"/>
      <c r="CR815" s="26"/>
      <c r="CS815" s="26"/>
      <c r="CT815" s="26"/>
      <c r="CU815" s="26"/>
      <c r="CV815" s="26"/>
      <c r="CW815" s="26"/>
      <c r="CX815" s="26"/>
      <c r="CY815" s="26"/>
      <c r="CZ815" s="26"/>
      <c r="DA815" s="26"/>
      <c r="DB815" s="26"/>
      <c r="DC815" s="26"/>
      <c r="DD815" s="26"/>
      <c r="DE815" s="26"/>
      <c r="DF815" s="26"/>
      <c r="DG815" s="26"/>
      <c r="DH815" s="26"/>
      <c r="DI815" s="26"/>
      <c r="DJ815" s="26"/>
      <c r="DK815" s="26"/>
      <c r="DL815" s="26"/>
      <c r="DM815" s="26"/>
      <c r="DN815" s="26"/>
      <c r="DO815" s="26"/>
      <c r="DP815" s="26"/>
      <c r="DQ815" s="26"/>
      <c r="DR815" s="26"/>
      <c r="DS815" s="26"/>
      <c r="DT815" s="26"/>
      <c r="DU815" s="26"/>
      <c r="DV815" s="26"/>
      <c r="DW815" s="26"/>
      <c r="DX815" s="26"/>
      <c r="DY815" s="26"/>
      <c r="DZ815" s="26"/>
      <c r="EA815" s="26"/>
      <c r="EB815" s="26"/>
      <c r="EC815" s="26"/>
      <c r="ED815" s="26"/>
      <c r="EE815" s="26"/>
      <c r="EF815" s="26"/>
      <c r="EG815" s="26"/>
      <c r="EH815" s="26"/>
      <c r="EI815" s="26"/>
      <c r="EJ815" s="26"/>
      <c r="EK815" s="26"/>
      <c r="EL815" s="26"/>
      <c r="EM815" s="26"/>
    </row>
    <row r="816" spans="1:143" x14ac:dyDescent="0.25">
      <c r="A816" s="2"/>
      <c r="B816" s="2"/>
      <c r="C816" s="2"/>
      <c r="D816" s="2"/>
      <c r="E816" s="2"/>
      <c r="F816" s="2"/>
      <c r="G816" s="2"/>
      <c r="H816" s="2"/>
      <c r="I816" s="2"/>
      <c r="J816" s="2"/>
      <c r="K816" s="2"/>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26"/>
      <c r="CJ816" s="26"/>
      <c r="CK816" s="26"/>
      <c r="CL816" s="26"/>
      <c r="CM816" s="26"/>
      <c r="CN816" s="26"/>
      <c r="CO816" s="26"/>
      <c r="CP816" s="26"/>
      <c r="CQ816" s="26"/>
      <c r="CR816" s="26"/>
      <c r="CS816" s="26"/>
      <c r="CT816" s="26"/>
      <c r="CU816" s="26"/>
      <c r="CV816" s="26"/>
      <c r="CW816" s="26"/>
      <c r="CX816" s="26"/>
      <c r="CY816" s="26"/>
      <c r="CZ816" s="26"/>
      <c r="DA816" s="26"/>
      <c r="DB816" s="26"/>
      <c r="DC816" s="26"/>
      <c r="DD816" s="26"/>
      <c r="DE816" s="26"/>
      <c r="DF816" s="26"/>
      <c r="DG816" s="26"/>
      <c r="DH816" s="26"/>
      <c r="DI816" s="26"/>
      <c r="DJ816" s="26"/>
      <c r="DK816" s="26"/>
      <c r="DL816" s="26"/>
      <c r="DM816" s="26"/>
      <c r="DN816" s="26"/>
      <c r="DO816" s="26"/>
      <c r="DP816" s="26"/>
      <c r="DQ816" s="26"/>
      <c r="DR816" s="26"/>
      <c r="DS816" s="26"/>
      <c r="DT816" s="26"/>
      <c r="DU816" s="26"/>
      <c r="DV816" s="26"/>
      <c r="DW816" s="26"/>
      <c r="DX816" s="26"/>
      <c r="DY816" s="26"/>
      <c r="DZ816" s="26"/>
      <c r="EA816" s="26"/>
      <c r="EB816" s="26"/>
      <c r="EC816" s="26"/>
      <c r="ED816" s="26"/>
      <c r="EE816" s="26"/>
      <c r="EF816" s="26"/>
      <c r="EG816" s="26"/>
      <c r="EH816" s="26"/>
      <c r="EI816" s="26"/>
      <c r="EJ816" s="26"/>
      <c r="EK816" s="26"/>
      <c r="EL816" s="26"/>
      <c r="EM816" s="26"/>
    </row>
    <row r="817" spans="1:143" x14ac:dyDescent="0.25">
      <c r="A817" s="2"/>
      <c r="B817" s="2"/>
      <c r="C817" s="2"/>
      <c r="D817" s="2"/>
      <c r="E817" s="2"/>
      <c r="F817" s="2"/>
      <c r="G817" s="2"/>
      <c r="H817" s="2"/>
      <c r="I817" s="2"/>
      <c r="J817" s="2"/>
      <c r="K817" s="2"/>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c r="CR817" s="26"/>
      <c r="CS817" s="26"/>
      <c r="CT817" s="26"/>
      <c r="CU817" s="26"/>
      <c r="CV817" s="26"/>
      <c r="CW817" s="26"/>
      <c r="CX817" s="26"/>
      <c r="CY817" s="26"/>
      <c r="CZ817" s="26"/>
      <c r="DA817" s="26"/>
      <c r="DB817" s="26"/>
      <c r="DC817" s="26"/>
      <c r="DD817" s="26"/>
      <c r="DE817" s="26"/>
      <c r="DF817" s="26"/>
      <c r="DG817" s="26"/>
      <c r="DH817" s="26"/>
      <c r="DI817" s="26"/>
      <c r="DJ817" s="26"/>
      <c r="DK817" s="26"/>
      <c r="DL817" s="26"/>
      <c r="DM817" s="26"/>
      <c r="DN817" s="26"/>
      <c r="DO817" s="26"/>
      <c r="DP817" s="26"/>
      <c r="DQ817" s="26"/>
      <c r="DR817" s="26"/>
      <c r="DS817" s="26"/>
      <c r="DT817" s="26"/>
      <c r="DU817" s="26"/>
      <c r="DV817" s="26"/>
      <c r="DW817" s="26"/>
      <c r="DX817" s="26"/>
      <c r="DY817" s="26"/>
      <c r="DZ817" s="26"/>
      <c r="EA817" s="26"/>
      <c r="EB817" s="26"/>
      <c r="EC817" s="26"/>
      <c r="ED817" s="26"/>
      <c r="EE817" s="26"/>
      <c r="EF817" s="26"/>
      <c r="EG817" s="26"/>
      <c r="EH817" s="26"/>
      <c r="EI817" s="26"/>
      <c r="EJ817" s="26"/>
      <c r="EK817" s="26"/>
      <c r="EL817" s="26"/>
      <c r="EM817" s="26"/>
    </row>
    <row r="818" spans="1:143" x14ac:dyDescent="0.25">
      <c r="A818" s="2"/>
      <c r="B818" s="2"/>
      <c r="C818" s="2"/>
      <c r="D818" s="2"/>
      <c r="E818" s="2"/>
      <c r="F818" s="2"/>
      <c r="G818" s="2"/>
      <c r="H818" s="2"/>
      <c r="I818" s="2"/>
      <c r="J818" s="2"/>
      <c r="K818" s="2"/>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26"/>
      <c r="CJ818" s="26"/>
      <c r="CK818" s="26"/>
      <c r="CL818" s="26"/>
      <c r="CM818" s="26"/>
      <c r="CN818" s="26"/>
      <c r="CO818" s="26"/>
      <c r="CP818" s="26"/>
      <c r="CQ818" s="26"/>
      <c r="CR818" s="26"/>
      <c r="CS818" s="26"/>
      <c r="CT818" s="26"/>
      <c r="CU818" s="26"/>
      <c r="CV818" s="26"/>
      <c r="CW818" s="26"/>
      <c r="CX818" s="26"/>
      <c r="CY818" s="26"/>
      <c r="CZ818" s="26"/>
      <c r="DA818" s="26"/>
      <c r="DB818" s="26"/>
      <c r="DC818" s="26"/>
      <c r="DD818" s="26"/>
      <c r="DE818" s="26"/>
      <c r="DF818" s="26"/>
      <c r="DG818" s="26"/>
      <c r="DH818" s="26"/>
      <c r="DI818" s="26"/>
      <c r="DJ818" s="26"/>
      <c r="DK818" s="26"/>
      <c r="DL818" s="26"/>
      <c r="DM818" s="26"/>
      <c r="DN818" s="26"/>
      <c r="DO818" s="26"/>
      <c r="DP818" s="26"/>
      <c r="DQ818" s="26"/>
      <c r="DR818" s="26"/>
      <c r="DS818" s="26"/>
      <c r="DT818" s="26"/>
      <c r="DU818" s="26"/>
      <c r="DV818" s="26"/>
      <c r="DW818" s="26"/>
      <c r="DX818" s="26"/>
      <c r="DY818" s="26"/>
      <c r="DZ818" s="26"/>
      <c r="EA818" s="26"/>
      <c r="EB818" s="26"/>
      <c r="EC818" s="26"/>
      <c r="ED818" s="26"/>
      <c r="EE818" s="26"/>
      <c r="EF818" s="26"/>
      <c r="EG818" s="26"/>
      <c r="EH818" s="26"/>
      <c r="EI818" s="26"/>
      <c r="EJ818" s="26"/>
      <c r="EK818" s="26"/>
      <c r="EL818" s="26"/>
      <c r="EM818" s="26"/>
    </row>
    <row r="819" spans="1:143" x14ac:dyDescent="0.25">
      <c r="A819" s="2"/>
      <c r="B819" s="2"/>
      <c r="C819" s="2"/>
      <c r="D819" s="2"/>
      <c r="E819" s="2"/>
      <c r="F819" s="2"/>
      <c r="G819" s="2"/>
      <c r="H819" s="2"/>
      <c r="I819" s="2"/>
      <c r="J819" s="2"/>
      <c r="K819" s="2"/>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c r="CR819" s="26"/>
      <c r="CS819" s="26"/>
      <c r="CT819" s="26"/>
      <c r="CU819" s="26"/>
      <c r="CV819" s="26"/>
      <c r="CW819" s="26"/>
      <c r="CX819" s="26"/>
      <c r="CY819" s="26"/>
      <c r="CZ819" s="26"/>
      <c r="DA819" s="26"/>
      <c r="DB819" s="26"/>
      <c r="DC819" s="26"/>
      <c r="DD819" s="26"/>
      <c r="DE819" s="26"/>
      <c r="DF819" s="26"/>
      <c r="DG819" s="26"/>
      <c r="DH819" s="26"/>
      <c r="DI819" s="26"/>
      <c r="DJ819" s="26"/>
      <c r="DK819" s="26"/>
      <c r="DL819" s="26"/>
      <c r="DM819" s="26"/>
      <c r="DN819" s="26"/>
      <c r="DO819" s="26"/>
      <c r="DP819" s="26"/>
      <c r="DQ819" s="26"/>
      <c r="DR819" s="26"/>
      <c r="DS819" s="26"/>
      <c r="DT819" s="26"/>
      <c r="DU819" s="26"/>
      <c r="DV819" s="26"/>
      <c r="DW819" s="26"/>
      <c r="DX819" s="26"/>
      <c r="DY819" s="26"/>
      <c r="DZ819" s="26"/>
      <c r="EA819" s="26"/>
      <c r="EB819" s="26"/>
      <c r="EC819" s="26"/>
      <c r="ED819" s="26"/>
      <c r="EE819" s="26"/>
      <c r="EF819" s="26"/>
      <c r="EG819" s="26"/>
      <c r="EH819" s="26"/>
      <c r="EI819" s="26"/>
      <c r="EJ819" s="26"/>
      <c r="EK819" s="26"/>
      <c r="EL819" s="26"/>
      <c r="EM819" s="26"/>
    </row>
    <row r="820" spans="1:143" x14ac:dyDescent="0.25">
      <c r="A820" s="2"/>
      <c r="B820" s="2"/>
      <c r="C820" s="2"/>
      <c r="D820" s="2"/>
      <c r="E820" s="2"/>
      <c r="F820" s="2"/>
      <c r="G820" s="2"/>
      <c r="H820" s="2"/>
      <c r="I820" s="2"/>
      <c r="J820" s="2"/>
      <c r="K820" s="2"/>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26"/>
      <c r="CJ820" s="26"/>
      <c r="CK820" s="26"/>
      <c r="CL820" s="26"/>
      <c r="CM820" s="26"/>
      <c r="CN820" s="26"/>
      <c r="CO820" s="26"/>
      <c r="CP820" s="26"/>
      <c r="CQ820" s="26"/>
      <c r="CR820" s="26"/>
      <c r="CS820" s="26"/>
      <c r="CT820" s="26"/>
      <c r="CU820" s="26"/>
      <c r="CV820" s="26"/>
      <c r="CW820" s="26"/>
      <c r="CX820" s="26"/>
      <c r="CY820" s="26"/>
      <c r="CZ820" s="26"/>
      <c r="DA820" s="26"/>
      <c r="DB820" s="26"/>
      <c r="DC820" s="26"/>
      <c r="DD820" s="26"/>
      <c r="DE820" s="26"/>
      <c r="DF820" s="26"/>
      <c r="DG820" s="26"/>
      <c r="DH820" s="26"/>
      <c r="DI820" s="26"/>
      <c r="DJ820" s="26"/>
      <c r="DK820" s="26"/>
      <c r="DL820" s="26"/>
      <c r="DM820" s="26"/>
      <c r="DN820" s="26"/>
      <c r="DO820" s="26"/>
      <c r="DP820" s="26"/>
      <c r="DQ820" s="26"/>
      <c r="DR820" s="26"/>
      <c r="DS820" s="26"/>
      <c r="DT820" s="26"/>
      <c r="DU820" s="26"/>
      <c r="DV820" s="26"/>
      <c r="DW820" s="26"/>
      <c r="DX820" s="26"/>
      <c r="DY820" s="26"/>
      <c r="DZ820" s="26"/>
      <c r="EA820" s="26"/>
      <c r="EB820" s="26"/>
      <c r="EC820" s="26"/>
      <c r="ED820" s="26"/>
      <c r="EE820" s="26"/>
      <c r="EF820" s="26"/>
      <c r="EG820" s="26"/>
      <c r="EH820" s="26"/>
      <c r="EI820" s="26"/>
      <c r="EJ820" s="26"/>
      <c r="EK820" s="26"/>
      <c r="EL820" s="26"/>
      <c r="EM820" s="26"/>
    </row>
    <row r="821" spans="1:143" x14ac:dyDescent="0.25">
      <c r="A821" s="2"/>
      <c r="B821" s="2"/>
      <c r="C821" s="2"/>
      <c r="D821" s="2"/>
      <c r="E821" s="2"/>
      <c r="F821" s="2"/>
      <c r="G821" s="2"/>
      <c r="H821" s="2"/>
      <c r="I821" s="2"/>
      <c r="J821" s="2"/>
      <c r="K821" s="2"/>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26"/>
      <c r="CT821" s="26"/>
      <c r="CU821" s="26"/>
      <c r="CV821" s="26"/>
      <c r="CW821" s="26"/>
      <c r="CX821" s="26"/>
      <c r="CY821" s="26"/>
      <c r="CZ821" s="26"/>
      <c r="DA821" s="26"/>
      <c r="DB821" s="26"/>
      <c r="DC821" s="26"/>
      <c r="DD821" s="26"/>
      <c r="DE821" s="26"/>
      <c r="DF821" s="26"/>
      <c r="DG821" s="26"/>
      <c r="DH821" s="26"/>
      <c r="DI821" s="26"/>
      <c r="DJ821" s="26"/>
      <c r="DK821" s="26"/>
      <c r="DL821" s="26"/>
      <c r="DM821" s="26"/>
      <c r="DN821" s="26"/>
      <c r="DO821" s="26"/>
      <c r="DP821" s="26"/>
      <c r="DQ821" s="26"/>
      <c r="DR821" s="26"/>
      <c r="DS821" s="26"/>
      <c r="DT821" s="26"/>
      <c r="DU821" s="26"/>
      <c r="DV821" s="26"/>
      <c r="DW821" s="26"/>
      <c r="DX821" s="26"/>
      <c r="DY821" s="26"/>
      <c r="DZ821" s="26"/>
      <c r="EA821" s="26"/>
      <c r="EB821" s="26"/>
      <c r="EC821" s="26"/>
      <c r="ED821" s="26"/>
      <c r="EE821" s="26"/>
      <c r="EF821" s="26"/>
      <c r="EG821" s="26"/>
      <c r="EH821" s="26"/>
      <c r="EI821" s="26"/>
      <c r="EJ821" s="26"/>
      <c r="EK821" s="26"/>
      <c r="EL821" s="26"/>
      <c r="EM821" s="26"/>
    </row>
    <row r="822" spans="1:143" x14ac:dyDescent="0.25">
      <c r="A822" s="2"/>
      <c r="B822" s="2"/>
      <c r="C822" s="2"/>
      <c r="D822" s="2"/>
      <c r="E822" s="2"/>
      <c r="F822" s="2"/>
      <c r="G822" s="2"/>
      <c r="H822" s="2"/>
      <c r="I822" s="2"/>
      <c r="J822" s="2"/>
      <c r="K822" s="2"/>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c r="CW822" s="26"/>
      <c r="CX822" s="26"/>
      <c r="CY822" s="26"/>
      <c r="CZ822" s="26"/>
      <c r="DA822" s="26"/>
      <c r="DB822" s="26"/>
      <c r="DC822" s="26"/>
      <c r="DD822" s="26"/>
      <c r="DE822" s="26"/>
      <c r="DF822" s="26"/>
      <c r="DG822" s="26"/>
      <c r="DH822" s="26"/>
      <c r="DI822" s="26"/>
      <c r="DJ822" s="26"/>
      <c r="DK822" s="26"/>
      <c r="DL822" s="26"/>
      <c r="DM822" s="26"/>
      <c r="DN822" s="26"/>
      <c r="DO822" s="26"/>
      <c r="DP822" s="26"/>
      <c r="DQ822" s="26"/>
      <c r="DR822" s="26"/>
      <c r="DS822" s="26"/>
      <c r="DT822" s="26"/>
      <c r="DU822" s="26"/>
      <c r="DV822" s="26"/>
      <c r="DW822" s="26"/>
      <c r="DX822" s="26"/>
      <c r="DY822" s="26"/>
      <c r="DZ822" s="26"/>
      <c r="EA822" s="26"/>
      <c r="EB822" s="26"/>
      <c r="EC822" s="26"/>
      <c r="ED822" s="26"/>
      <c r="EE822" s="26"/>
      <c r="EF822" s="26"/>
      <c r="EG822" s="26"/>
      <c r="EH822" s="26"/>
      <c r="EI822" s="26"/>
      <c r="EJ822" s="26"/>
      <c r="EK822" s="26"/>
      <c r="EL822" s="26"/>
      <c r="EM822" s="26"/>
    </row>
    <row r="823" spans="1:143" x14ac:dyDescent="0.25">
      <c r="A823" s="2"/>
      <c r="B823" s="2"/>
      <c r="C823" s="2"/>
      <c r="D823" s="2"/>
      <c r="E823" s="2"/>
      <c r="F823" s="2"/>
      <c r="G823" s="2"/>
      <c r="H823" s="2"/>
      <c r="I823" s="2"/>
      <c r="J823" s="2"/>
      <c r="K823" s="2"/>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26"/>
      <c r="CJ823" s="26"/>
      <c r="CK823" s="26"/>
      <c r="CL823" s="26"/>
      <c r="CM823" s="26"/>
      <c r="CN823" s="26"/>
      <c r="CO823" s="26"/>
      <c r="CP823" s="26"/>
      <c r="CQ823" s="26"/>
      <c r="CR823" s="26"/>
      <c r="CS823" s="26"/>
      <c r="CT823" s="26"/>
      <c r="CU823" s="26"/>
      <c r="CV823" s="26"/>
      <c r="CW823" s="26"/>
      <c r="CX823" s="26"/>
      <c r="CY823" s="26"/>
      <c r="CZ823" s="26"/>
      <c r="DA823" s="26"/>
      <c r="DB823" s="26"/>
      <c r="DC823" s="26"/>
      <c r="DD823" s="26"/>
      <c r="DE823" s="26"/>
      <c r="DF823" s="26"/>
      <c r="DG823" s="26"/>
      <c r="DH823" s="26"/>
      <c r="DI823" s="26"/>
      <c r="DJ823" s="26"/>
      <c r="DK823" s="26"/>
      <c r="DL823" s="26"/>
      <c r="DM823" s="26"/>
      <c r="DN823" s="26"/>
      <c r="DO823" s="26"/>
      <c r="DP823" s="26"/>
      <c r="DQ823" s="26"/>
      <c r="DR823" s="26"/>
      <c r="DS823" s="26"/>
      <c r="DT823" s="26"/>
      <c r="DU823" s="26"/>
      <c r="DV823" s="26"/>
      <c r="DW823" s="26"/>
      <c r="DX823" s="26"/>
      <c r="DY823" s="26"/>
      <c r="DZ823" s="26"/>
      <c r="EA823" s="26"/>
      <c r="EB823" s="26"/>
      <c r="EC823" s="26"/>
      <c r="ED823" s="26"/>
      <c r="EE823" s="26"/>
      <c r="EF823" s="26"/>
      <c r="EG823" s="26"/>
      <c r="EH823" s="26"/>
      <c r="EI823" s="26"/>
      <c r="EJ823" s="26"/>
      <c r="EK823" s="26"/>
      <c r="EL823" s="26"/>
      <c r="EM823" s="26"/>
    </row>
    <row r="824" spans="1:143" x14ac:dyDescent="0.25">
      <c r="A824" s="2"/>
      <c r="B824" s="2"/>
      <c r="C824" s="2"/>
      <c r="D824" s="2"/>
      <c r="E824" s="2"/>
      <c r="F824" s="2"/>
      <c r="G824" s="2"/>
      <c r="H824" s="2"/>
      <c r="I824" s="2"/>
      <c r="J824" s="2"/>
      <c r="K824" s="2"/>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c r="CW824" s="26"/>
      <c r="CX824" s="26"/>
      <c r="CY824" s="26"/>
      <c r="CZ824" s="26"/>
      <c r="DA824" s="26"/>
      <c r="DB824" s="26"/>
      <c r="DC824" s="26"/>
      <c r="DD824" s="26"/>
      <c r="DE824" s="26"/>
      <c r="DF824" s="26"/>
      <c r="DG824" s="26"/>
      <c r="DH824" s="26"/>
      <c r="DI824" s="26"/>
      <c r="DJ824" s="26"/>
      <c r="DK824" s="26"/>
      <c r="DL824" s="26"/>
      <c r="DM824" s="26"/>
      <c r="DN824" s="26"/>
      <c r="DO824" s="26"/>
      <c r="DP824" s="26"/>
      <c r="DQ824" s="26"/>
      <c r="DR824" s="26"/>
      <c r="DS824" s="26"/>
      <c r="DT824" s="26"/>
      <c r="DU824" s="26"/>
      <c r="DV824" s="26"/>
      <c r="DW824" s="26"/>
      <c r="DX824" s="26"/>
      <c r="DY824" s="26"/>
      <c r="DZ824" s="26"/>
      <c r="EA824" s="26"/>
      <c r="EB824" s="26"/>
      <c r="EC824" s="26"/>
      <c r="ED824" s="26"/>
      <c r="EE824" s="26"/>
      <c r="EF824" s="26"/>
      <c r="EG824" s="26"/>
      <c r="EH824" s="26"/>
      <c r="EI824" s="26"/>
      <c r="EJ824" s="26"/>
      <c r="EK824" s="26"/>
      <c r="EL824" s="26"/>
      <c r="EM824" s="26"/>
    </row>
    <row r="825" spans="1:143" x14ac:dyDescent="0.25">
      <c r="A825" s="2"/>
      <c r="B825" s="2"/>
      <c r="C825" s="2"/>
      <c r="D825" s="2"/>
      <c r="E825" s="2"/>
      <c r="F825" s="2"/>
      <c r="G825" s="2"/>
      <c r="H825" s="2"/>
      <c r="I825" s="2"/>
      <c r="J825" s="2"/>
      <c r="K825" s="2"/>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c r="CW825" s="26"/>
      <c r="CX825" s="26"/>
      <c r="CY825" s="26"/>
      <c r="CZ825" s="26"/>
      <c r="DA825" s="26"/>
      <c r="DB825" s="26"/>
      <c r="DC825" s="26"/>
      <c r="DD825" s="26"/>
      <c r="DE825" s="26"/>
      <c r="DF825" s="26"/>
      <c r="DG825" s="26"/>
      <c r="DH825" s="26"/>
      <c r="DI825" s="26"/>
      <c r="DJ825" s="26"/>
      <c r="DK825" s="26"/>
      <c r="DL825" s="26"/>
      <c r="DM825" s="26"/>
      <c r="DN825" s="26"/>
      <c r="DO825" s="26"/>
      <c r="DP825" s="26"/>
      <c r="DQ825" s="26"/>
      <c r="DR825" s="26"/>
      <c r="DS825" s="26"/>
      <c r="DT825" s="26"/>
      <c r="DU825" s="26"/>
      <c r="DV825" s="26"/>
      <c r="DW825" s="26"/>
      <c r="DX825" s="26"/>
      <c r="DY825" s="26"/>
      <c r="DZ825" s="26"/>
      <c r="EA825" s="26"/>
      <c r="EB825" s="26"/>
      <c r="EC825" s="26"/>
      <c r="ED825" s="26"/>
      <c r="EE825" s="26"/>
      <c r="EF825" s="26"/>
      <c r="EG825" s="26"/>
      <c r="EH825" s="26"/>
      <c r="EI825" s="26"/>
      <c r="EJ825" s="26"/>
      <c r="EK825" s="26"/>
      <c r="EL825" s="26"/>
      <c r="EM825" s="26"/>
    </row>
    <row r="826" spans="1:143" x14ac:dyDescent="0.25">
      <c r="A826" s="2"/>
      <c r="B826" s="2"/>
      <c r="C826" s="2"/>
      <c r="D826" s="2"/>
      <c r="E826" s="2"/>
      <c r="F826" s="2"/>
      <c r="G826" s="2"/>
      <c r="H826" s="2"/>
      <c r="I826" s="2"/>
      <c r="J826" s="2"/>
      <c r="K826" s="2"/>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c r="CW826" s="26"/>
      <c r="CX826" s="26"/>
      <c r="CY826" s="26"/>
      <c r="CZ826" s="26"/>
      <c r="DA826" s="26"/>
      <c r="DB826" s="26"/>
      <c r="DC826" s="26"/>
      <c r="DD826" s="26"/>
      <c r="DE826" s="26"/>
      <c r="DF826" s="26"/>
      <c r="DG826" s="26"/>
      <c r="DH826" s="26"/>
      <c r="DI826" s="26"/>
      <c r="DJ826" s="26"/>
      <c r="DK826" s="26"/>
      <c r="DL826" s="26"/>
      <c r="DM826" s="26"/>
      <c r="DN826" s="26"/>
      <c r="DO826" s="26"/>
      <c r="DP826" s="26"/>
      <c r="DQ826" s="26"/>
      <c r="DR826" s="26"/>
      <c r="DS826" s="26"/>
      <c r="DT826" s="26"/>
      <c r="DU826" s="26"/>
      <c r="DV826" s="26"/>
      <c r="DW826" s="26"/>
      <c r="DX826" s="26"/>
      <c r="DY826" s="26"/>
      <c r="DZ826" s="26"/>
      <c r="EA826" s="26"/>
      <c r="EB826" s="26"/>
      <c r="EC826" s="26"/>
      <c r="ED826" s="26"/>
      <c r="EE826" s="26"/>
      <c r="EF826" s="26"/>
      <c r="EG826" s="26"/>
      <c r="EH826" s="26"/>
      <c r="EI826" s="26"/>
      <c r="EJ826" s="26"/>
      <c r="EK826" s="26"/>
      <c r="EL826" s="26"/>
      <c r="EM826" s="26"/>
    </row>
    <row r="827" spans="1:143" x14ac:dyDescent="0.25">
      <c r="A827" s="2"/>
      <c r="B827" s="2"/>
      <c r="C827" s="2"/>
      <c r="D827" s="2"/>
      <c r="E827" s="2"/>
      <c r="F827" s="2"/>
      <c r="G827" s="2"/>
      <c r="H827" s="2"/>
      <c r="I827" s="2"/>
      <c r="J827" s="2"/>
      <c r="K827" s="2"/>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c r="CR827" s="26"/>
      <c r="CS827" s="26"/>
      <c r="CT827" s="26"/>
      <c r="CU827" s="26"/>
      <c r="CV827" s="26"/>
      <c r="CW827" s="26"/>
      <c r="CX827" s="26"/>
      <c r="CY827" s="26"/>
      <c r="CZ827" s="26"/>
      <c r="DA827" s="26"/>
      <c r="DB827" s="26"/>
      <c r="DC827" s="26"/>
      <c r="DD827" s="26"/>
      <c r="DE827" s="26"/>
      <c r="DF827" s="26"/>
      <c r="DG827" s="26"/>
      <c r="DH827" s="26"/>
      <c r="DI827" s="26"/>
      <c r="DJ827" s="26"/>
      <c r="DK827" s="26"/>
      <c r="DL827" s="26"/>
      <c r="DM827" s="26"/>
      <c r="DN827" s="26"/>
      <c r="DO827" s="26"/>
      <c r="DP827" s="26"/>
      <c r="DQ827" s="26"/>
      <c r="DR827" s="26"/>
      <c r="DS827" s="26"/>
      <c r="DT827" s="26"/>
      <c r="DU827" s="26"/>
      <c r="DV827" s="26"/>
      <c r="DW827" s="26"/>
      <c r="DX827" s="26"/>
      <c r="DY827" s="26"/>
      <c r="DZ827" s="26"/>
      <c r="EA827" s="26"/>
      <c r="EB827" s="26"/>
      <c r="EC827" s="26"/>
      <c r="ED827" s="26"/>
      <c r="EE827" s="26"/>
      <c r="EF827" s="26"/>
      <c r="EG827" s="26"/>
      <c r="EH827" s="26"/>
      <c r="EI827" s="26"/>
      <c r="EJ827" s="26"/>
      <c r="EK827" s="26"/>
      <c r="EL827" s="26"/>
      <c r="EM827" s="26"/>
    </row>
    <row r="828" spans="1:143" x14ac:dyDescent="0.25">
      <c r="A828" s="2"/>
      <c r="B828" s="2"/>
      <c r="C828" s="2"/>
      <c r="D828" s="2"/>
      <c r="E828" s="2"/>
      <c r="F828" s="2"/>
      <c r="G828" s="2"/>
      <c r="H828" s="2"/>
      <c r="I828" s="2"/>
      <c r="J828" s="2"/>
      <c r="K828" s="2"/>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6"/>
      <c r="CX828" s="26"/>
      <c r="CY828" s="26"/>
      <c r="CZ828" s="26"/>
      <c r="DA828" s="26"/>
      <c r="DB828" s="26"/>
      <c r="DC828" s="26"/>
      <c r="DD828" s="26"/>
      <c r="DE828" s="26"/>
      <c r="DF828" s="26"/>
      <c r="DG828" s="26"/>
      <c r="DH828" s="26"/>
      <c r="DI828" s="26"/>
      <c r="DJ828" s="26"/>
      <c r="DK828" s="26"/>
      <c r="DL828" s="26"/>
      <c r="DM828" s="26"/>
      <c r="DN828" s="26"/>
      <c r="DO828" s="26"/>
      <c r="DP828" s="26"/>
      <c r="DQ828" s="26"/>
      <c r="DR828" s="26"/>
      <c r="DS828" s="26"/>
      <c r="DT828" s="26"/>
      <c r="DU828" s="26"/>
      <c r="DV828" s="26"/>
      <c r="DW828" s="26"/>
      <c r="DX828" s="26"/>
      <c r="DY828" s="26"/>
      <c r="DZ828" s="26"/>
      <c r="EA828" s="26"/>
      <c r="EB828" s="26"/>
      <c r="EC828" s="26"/>
      <c r="ED828" s="26"/>
      <c r="EE828" s="26"/>
      <c r="EF828" s="26"/>
      <c r="EG828" s="26"/>
      <c r="EH828" s="26"/>
      <c r="EI828" s="26"/>
      <c r="EJ828" s="26"/>
      <c r="EK828" s="26"/>
      <c r="EL828" s="26"/>
      <c r="EM828" s="26"/>
    </row>
    <row r="829" spans="1:143" x14ac:dyDescent="0.25">
      <c r="A829" s="2"/>
      <c r="B829" s="2"/>
      <c r="C829" s="2"/>
      <c r="D829" s="2"/>
      <c r="E829" s="2"/>
      <c r="F829" s="2"/>
      <c r="G829" s="2"/>
      <c r="H829" s="2"/>
      <c r="I829" s="2"/>
      <c r="J829" s="2"/>
      <c r="K829" s="2"/>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26"/>
      <c r="CT829" s="26"/>
      <c r="CU829" s="26"/>
      <c r="CV829" s="26"/>
      <c r="CW829" s="26"/>
      <c r="CX829" s="26"/>
      <c r="CY829" s="26"/>
      <c r="CZ829" s="26"/>
      <c r="DA829" s="26"/>
      <c r="DB829" s="26"/>
      <c r="DC829" s="26"/>
      <c r="DD829" s="26"/>
      <c r="DE829" s="26"/>
      <c r="DF829" s="26"/>
      <c r="DG829" s="26"/>
      <c r="DH829" s="26"/>
      <c r="DI829" s="26"/>
      <c r="DJ829" s="26"/>
      <c r="DK829" s="26"/>
      <c r="DL829" s="26"/>
      <c r="DM829" s="26"/>
      <c r="DN829" s="26"/>
      <c r="DO829" s="26"/>
      <c r="DP829" s="26"/>
      <c r="DQ829" s="26"/>
      <c r="DR829" s="26"/>
      <c r="DS829" s="26"/>
      <c r="DT829" s="26"/>
      <c r="DU829" s="26"/>
      <c r="DV829" s="26"/>
      <c r="DW829" s="26"/>
      <c r="DX829" s="26"/>
      <c r="DY829" s="26"/>
      <c r="DZ829" s="26"/>
      <c r="EA829" s="26"/>
      <c r="EB829" s="26"/>
      <c r="EC829" s="26"/>
      <c r="ED829" s="26"/>
      <c r="EE829" s="26"/>
      <c r="EF829" s="26"/>
      <c r="EG829" s="26"/>
      <c r="EH829" s="26"/>
      <c r="EI829" s="26"/>
      <c r="EJ829" s="26"/>
      <c r="EK829" s="26"/>
      <c r="EL829" s="26"/>
      <c r="EM829" s="26"/>
    </row>
    <row r="830" spans="1:143" x14ac:dyDescent="0.25">
      <c r="A830" s="2"/>
      <c r="B830" s="2"/>
      <c r="C830" s="2"/>
      <c r="D830" s="2"/>
      <c r="E830" s="2"/>
      <c r="F830" s="2"/>
      <c r="G830" s="2"/>
      <c r="H830" s="2"/>
      <c r="I830" s="2"/>
      <c r="J830" s="2"/>
      <c r="K830" s="2"/>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26"/>
      <c r="DX830" s="26"/>
      <c r="DY830" s="26"/>
      <c r="DZ830" s="26"/>
      <c r="EA830" s="26"/>
      <c r="EB830" s="26"/>
      <c r="EC830" s="26"/>
      <c r="ED830" s="26"/>
      <c r="EE830" s="26"/>
      <c r="EF830" s="26"/>
      <c r="EG830" s="26"/>
      <c r="EH830" s="26"/>
      <c r="EI830" s="26"/>
      <c r="EJ830" s="26"/>
      <c r="EK830" s="26"/>
      <c r="EL830" s="26"/>
      <c r="EM830" s="26"/>
    </row>
    <row r="831" spans="1:143" x14ac:dyDescent="0.25">
      <c r="A831" s="2"/>
      <c r="B831" s="2"/>
      <c r="C831" s="2"/>
      <c r="D831" s="2"/>
      <c r="E831" s="2"/>
      <c r="F831" s="2"/>
      <c r="G831" s="2"/>
      <c r="H831" s="2"/>
      <c r="I831" s="2"/>
      <c r="J831" s="2"/>
      <c r="K831" s="2"/>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c r="DN831" s="26"/>
      <c r="DO831" s="26"/>
      <c r="DP831" s="26"/>
      <c r="DQ831" s="26"/>
      <c r="DR831" s="26"/>
      <c r="DS831" s="26"/>
      <c r="DT831" s="26"/>
      <c r="DU831" s="26"/>
      <c r="DV831" s="26"/>
      <c r="DW831" s="26"/>
      <c r="DX831" s="26"/>
      <c r="DY831" s="26"/>
      <c r="DZ831" s="26"/>
      <c r="EA831" s="26"/>
      <c r="EB831" s="26"/>
      <c r="EC831" s="26"/>
      <c r="ED831" s="26"/>
      <c r="EE831" s="26"/>
      <c r="EF831" s="26"/>
      <c r="EG831" s="26"/>
      <c r="EH831" s="26"/>
      <c r="EI831" s="26"/>
      <c r="EJ831" s="26"/>
      <c r="EK831" s="26"/>
      <c r="EL831" s="26"/>
      <c r="EM831" s="26"/>
    </row>
    <row r="832" spans="1:143" x14ac:dyDescent="0.25">
      <c r="A832" s="2"/>
      <c r="B832" s="2"/>
      <c r="C832" s="2"/>
      <c r="D832" s="2"/>
      <c r="E832" s="2"/>
      <c r="F832" s="2"/>
      <c r="G832" s="2"/>
      <c r="H832" s="2"/>
      <c r="I832" s="2"/>
      <c r="J832" s="2"/>
      <c r="K832" s="2"/>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26"/>
      <c r="DX832" s="26"/>
      <c r="DY832" s="26"/>
      <c r="DZ832" s="26"/>
      <c r="EA832" s="26"/>
      <c r="EB832" s="26"/>
      <c r="EC832" s="26"/>
      <c r="ED832" s="26"/>
      <c r="EE832" s="26"/>
      <c r="EF832" s="26"/>
      <c r="EG832" s="26"/>
      <c r="EH832" s="26"/>
      <c r="EI832" s="26"/>
      <c r="EJ832" s="26"/>
      <c r="EK832" s="26"/>
      <c r="EL832" s="26"/>
      <c r="EM832" s="26"/>
    </row>
    <row r="833" spans="1:143" x14ac:dyDescent="0.25">
      <c r="A833" s="2"/>
      <c r="B833" s="2"/>
      <c r="C833" s="2"/>
      <c r="D833" s="2"/>
      <c r="E833" s="2"/>
      <c r="F833" s="2"/>
      <c r="G833" s="2"/>
      <c r="H833" s="2"/>
      <c r="I833" s="2"/>
      <c r="J833" s="2"/>
      <c r="K833" s="2"/>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26"/>
      <c r="DX833" s="26"/>
      <c r="DY833" s="26"/>
      <c r="DZ833" s="26"/>
      <c r="EA833" s="26"/>
      <c r="EB833" s="26"/>
      <c r="EC833" s="26"/>
      <c r="ED833" s="26"/>
      <c r="EE833" s="26"/>
      <c r="EF833" s="26"/>
      <c r="EG833" s="26"/>
      <c r="EH833" s="26"/>
      <c r="EI833" s="26"/>
      <c r="EJ833" s="26"/>
      <c r="EK833" s="26"/>
      <c r="EL833" s="26"/>
      <c r="EM833" s="26"/>
    </row>
    <row r="834" spans="1:143" x14ac:dyDescent="0.25">
      <c r="A834" s="2"/>
      <c r="B834" s="2"/>
      <c r="C834" s="2"/>
      <c r="D834" s="2"/>
      <c r="E834" s="2"/>
      <c r="F834" s="2"/>
      <c r="G834" s="2"/>
      <c r="H834" s="2"/>
      <c r="I834" s="2"/>
      <c r="J834" s="2"/>
      <c r="K834" s="2"/>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26"/>
      <c r="DX834" s="26"/>
      <c r="DY834" s="26"/>
      <c r="DZ834" s="26"/>
      <c r="EA834" s="26"/>
      <c r="EB834" s="26"/>
      <c r="EC834" s="26"/>
      <c r="ED834" s="26"/>
      <c r="EE834" s="26"/>
      <c r="EF834" s="26"/>
      <c r="EG834" s="26"/>
      <c r="EH834" s="26"/>
      <c r="EI834" s="26"/>
      <c r="EJ834" s="26"/>
      <c r="EK834" s="26"/>
      <c r="EL834" s="26"/>
      <c r="EM834" s="26"/>
    </row>
    <row r="835" spans="1:143" x14ac:dyDescent="0.25">
      <c r="A835" s="2"/>
      <c r="B835" s="2"/>
      <c r="C835" s="2"/>
      <c r="D835" s="2"/>
      <c r="E835" s="2"/>
      <c r="F835" s="2"/>
      <c r="G835" s="2"/>
      <c r="H835" s="2"/>
      <c r="I835" s="2"/>
      <c r="J835" s="2"/>
      <c r="K835" s="2"/>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26"/>
      <c r="DX835" s="26"/>
      <c r="DY835" s="26"/>
      <c r="DZ835" s="26"/>
      <c r="EA835" s="26"/>
      <c r="EB835" s="26"/>
      <c r="EC835" s="26"/>
      <c r="ED835" s="26"/>
      <c r="EE835" s="26"/>
      <c r="EF835" s="26"/>
      <c r="EG835" s="26"/>
      <c r="EH835" s="26"/>
      <c r="EI835" s="26"/>
      <c r="EJ835" s="26"/>
      <c r="EK835" s="26"/>
      <c r="EL835" s="26"/>
      <c r="EM835" s="26"/>
    </row>
    <row r="836" spans="1:143" x14ac:dyDescent="0.25">
      <c r="A836" s="2"/>
      <c r="B836" s="2"/>
      <c r="C836" s="2"/>
      <c r="D836" s="2"/>
      <c r="E836" s="2"/>
      <c r="F836" s="2"/>
      <c r="G836" s="2"/>
      <c r="H836" s="2"/>
      <c r="I836" s="2"/>
      <c r="J836" s="2"/>
      <c r="K836" s="2"/>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26"/>
      <c r="DX836" s="26"/>
      <c r="DY836" s="26"/>
      <c r="DZ836" s="26"/>
      <c r="EA836" s="26"/>
      <c r="EB836" s="26"/>
      <c r="EC836" s="26"/>
      <c r="ED836" s="26"/>
      <c r="EE836" s="26"/>
      <c r="EF836" s="26"/>
      <c r="EG836" s="26"/>
      <c r="EH836" s="26"/>
      <c r="EI836" s="26"/>
      <c r="EJ836" s="26"/>
      <c r="EK836" s="26"/>
      <c r="EL836" s="26"/>
      <c r="EM836" s="26"/>
    </row>
    <row r="837" spans="1:143" x14ac:dyDescent="0.25">
      <c r="A837" s="2"/>
      <c r="B837" s="2"/>
      <c r="C837" s="2"/>
      <c r="D837" s="2"/>
      <c r="E837" s="2"/>
      <c r="F837" s="2"/>
      <c r="G837" s="2"/>
      <c r="H837" s="2"/>
      <c r="I837" s="2"/>
      <c r="J837" s="2"/>
      <c r="K837" s="2"/>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6"/>
      <c r="CX837" s="26"/>
      <c r="CY837" s="26"/>
      <c r="CZ837" s="26"/>
      <c r="DA837" s="26"/>
      <c r="DB837" s="26"/>
      <c r="DC837" s="26"/>
      <c r="DD837" s="26"/>
      <c r="DE837" s="26"/>
      <c r="DF837" s="26"/>
      <c r="DG837" s="26"/>
      <c r="DH837" s="26"/>
      <c r="DI837" s="26"/>
      <c r="DJ837" s="26"/>
      <c r="DK837" s="26"/>
      <c r="DL837" s="26"/>
      <c r="DM837" s="26"/>
      <c r="DN837" s="26"/>
      <c r="DO837" s="26"/>
      <c r="DP837" s="26"/>
      <c r="DQ837" s="26"/>
      <c r="DR837" s="26"/>
      <c r="DS837" s="26"/>
      <c r="DT837" s="26"/>
      <c r="DU837" s="26"/>
      <c r="DV837" s="26"/>
      <c r="DW837" s="26"/>
      <c r="DX837" s="26"/>
      <c r="DY837" s="26"/>
      <c r="DZ837" s="26"/>
      <c r="EA837" s="26"/>
      <c r="EB837" s="26"/>
      <c r="EC837" s="26"/>
      <c r="ED837" s="26"/>
      <c r="EE837" s="26"/>
      <c r="EF837" s="26"/>
      <c r="EG837" s="26"/>
      <c r="EH837" s="26"/>
      <c r="EI837" s="26"/>
      <c r="EJ837" s="26"/>
      <c r="EK837" s="26"/>
      <c r="EL837" s="26"/>
      <c r="EM837" s="26"/>
    </row>
    <row r="838" spans="1:143" x14ac:dyDescent="0.25">
      <c r="A838" s="2"/>
      <c r="B838" s="2"/>
      <c r="C838" s="2"/>
      <c r="D838" s="2"/>
      <c r="E838" s="2"/>
      <c r="F838" s="2"/>
      <c r="G838" s="2"/>
      <c r="H838" s="2"/>
      <c r="I838" s="2"/>
      <c r="J838" s="2"/>
      <c r="K838" s="2"/>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26"/>
      <c r="DX838" s="26"/>
      <c r="DY838" s="26"/>
      <c r="DZ838" s="26"/>
      <c r="EA838" s="26"/>
      <c r="EB838" s="26"/>
      <c r="EC838" s="26"/>
      <c r="ED838" s="26"/>
      <c r="EE838" s="26"/>
      <c r="EF838" s="26"/>
      <c r="EG838" s="26"/>
      <c r="EH838" s="26"/>
      <c r="EI838" s="26"/>
      <c r="EJ838" s="26"/>
      <c r="EK838" s="26"/>
      <c r="EL838" s="26"/>
      <c r="EM838" s="26"/>
    </row>
    <row r="839" spans="1:143" x14ac:dyDescent="0.25">
      <c r="A839" s="2"/>
      <c r="B839" s="2"/>
      <c r="C839" s="2"/>
      <c r="D839" s="2"/>
      <c r="E839" s="2"/>
      <c r="F839" s="2"/>
      <c r="G839" s="2"/>
      <c r="H839" s="2"/>
      <c r="I839" s="2"/>
      <c r="J839" s="2"/>
      <c r="K839" s="2"/>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26"/>
      <c r="DX839" s="26"/>
      <c r="DY839" s="26"/>
      <c r="DZ839" s="26"/>
      <c r="EA839" s="26"/>
      <c r="EB839" s="26"/>
      <c r="EC839" s="26"/>
      <c r="ED839" s="26"/>
      <c r="EE839" s="26"/>
      <c r="EF839" s="26"/>
      <c r="EG839" s="26"/>
      <c r="EH839" s="26"/>
      <c r="EI839" s="26"/>
      <c r="EJ839" s="26"/>
      <c r="EK839" s="26"/>
      <c r="EL839" s="26"/>
      <c r="EM839" s="26"/>
    </row>
    <row r="840" spans="1:143" x14ac:dyDescent="0.25">
      <c r="A840" s="2"/>
      <c r="B840" s="2"/>
      <c r="C840" s="2"/>
      <c r="D840" s="2"/>
      <c r="E840" s="2"/>
      <c r="F840" s="2"/>
      <c r="G840" s="2"/>
      <c r="H840" s="2"/>
      <c r="I840" s="2"/>
      <c r="J840" s="2"/>
      <c r="K840" s="2"/>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c r="EA840" s="26"/>
      <c r="EB840" s="26"/>
      <c r="EC840" s="26"/>
      <c r="ED840" s="26"/>
      <c r="EE840" s="26"/>
      <c r="EF840" s="26"/>
      <c r="EG840" s="26"/>
      <c r="EH840" s="26"/>
      <c r="EI840" s="26"/>
      <c r="EJ840" s="26"/>
      <c r="EK840" s="26"/>
      <c r="EL840" s="26"/>
      <c r="EM840" s="26"/>
    </row>
    <row r="841" spans="1:143" x14ac:dyDescent="0.25">
      <c r="A841" s="2"/>
      <c r="B841" s="2"/>
      <c r="C841" s="2"/>
      <c r="D841" s="2"/>
      <c r="E841" s="2"/>
      <c r="F841" s="2"/>
      <c r="G841" s="2"/>
      <c r="H841" s="2"/>
      <c r="I841" s="2"/>
      <c r="J841" s="2"/>
      <c r="K841" s="2"/>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26"/>
      <c r="DL841" s="26"/>
      <c r="DM841" s="26"/>
      <c r="DN841" s="26"/>
      <c r="DO841" s="26"/>
      <c r="DP841" s="26"/>
      <c r="DQ841" s="26"/>
      <c r="DR841" s="26"/>
      <c r="DS841" s="26"/>
      <c r="DT841" s="26"/>
      <c r="DU841" s="26"/>
      <c r="DV841" s="26"/>
      <c r="DW841" s="26"/>
      <c r="DX841" s="26"/>
      <c r="DY841" s="26"/>
      <c r="DZ841" s="26"/>
      <c r="EA841" s="26"/>
      <c r="EB841" s="26"/>
      <c r="EC841" s="26"/>
      <c r="ED841" s="26"/>
      <c r="EE841" s="26"/>
      <c r="EF841" s="26"/>
      <c r="EG841" s="26"/>
      <c r="EH841" s="26"/>
      <c r="EI841" s="26"/>
      <c r="EJ841" s="26"/>
      <c r="EK841" s="26"/>
      <c r="EL841" s="26"/>
      <c r="EM841" s="26"/>
    </row>
    <row r="842" spans="1:143" x14ac:dyDescent="0.25">
      <c r="A842" s="2"/>
      <c r="B842" s="2"/>
      <c r="C842" s="2"/>
      <c r="D842" s="2"/>
      <c r="E842" s="2"/>
      <c r="F842" s="2"/>
      <c r="G842" s="2"/>
      <c r="H842" s="2"/>
      <c r="I842" s="2"/>
      <c r="J842" s="2"/>
      <c r="K842" s="2"/>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26"/>
      <c r="DL842" s="26"/>
      <c r="DM842" s="26"/>
      <c r="DN842" s="26"/>
      <c r="DO842" s="26"/>
      <c r="DP842" s="26"/>
      <c r="DQ842" s="26"/>
      <c r="DR842" s="26"/>
      <c r="DS842" s="26"/>
      <c r="DT842" s="26"/>
      <c r="DU842" s="26"/>
      <c r="DV842" s="26"/>
      <c r="DW842" s="26"/>
      <c r="DX842" s="26"/>
      <c r="DY842" s="26"/>
      <c r="DZ842" s="26"/>
      <c r="EA842" s="26"/>
      <c r="EB842" s="26"/>
      <c r="EC842" s="26"/>
      <c r="ED842" s="26"/>
      <c r="EE842" s="26"/>
      <c r="EF842" s="26"/>
      <c r="EG842" s="26"/>
      <c r="EH842" s="26"/>
      <c r="EI842" s="26"/>
      <c r="EJ842" s="26"/>
      <c r="EK842" s="26"/>
      <c r="EL842" s="26"/>
      <c r="EM842" s="26"/>
    </row>
    <row r="843" spans="1:143" x14ac:dyDescent="0.25">
      <c r="A843" s="2"/>
      <c r="B843" s="2"/>
      <c r="C843" s="2"/>
      <c r="D843" s="2"/>
      <c r="E843" s="2"/>
      <c r="F843" s="2"/>
      <c r="G843" s="2"/>
      <c r="H843" s="2"/>
      <c r="I843" s="2"/>
      <c r="J843" s="2"/>
      <c r="K843" s="2"/>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26"/>
      <c r="DL843" s="26"/>
      <c r="DM843" s="26"/>
      <c r="DN843" s="26"/>
      <c r="DO843" s="26"/>
      <c r="DP843" s="26"/>
      <c r="DQ843" s="26"/>
      <c r="DR843" s="26"/>
      <c r="DS843" s="26"/>
      <c r="DT843" s="26"/>
      <c r="DU843" s="26"/>
      <c r="DV843" s="26"/>
      <c r="DW843" s="26"/>
      <c r="DX843" s="26"/>
      <c r="DY843" s="26"/>
      <c r="DZ843" s="26"/>
      <c r="EA843" s="26"/>
      <c r="EB843" s="26"/>
      <c r="EC843" s="26"/>
      <c r="ED843" s="26"/>
      <c r="EE843" s="26"/>
      <c r="EF843" s="26"/>
      <c r="EG843" s="26"/>
      <c r="EH843" s="26"/>
      <c r="EI843" s="26"/>
      <c r="EJ843" s="26"/>
      <c r="EK843" s="26"/>
      <c r="EL843" s="26"/>
      <c r="EM843" s="26"/>
    </row>
    <row r="844" spans="1:143" x14ac:dyDescent="0.25">
      <c r="A844" s="2"/>
      <c r="B844" s="2"/>
      <c r="C844" s="2"/>
      <c r="D844" s="2"/>
      <c r="E844" s="2"/>
      <c r="F844" s="2"/>
      <c r="G844" s="2"/>
      <c r="H844" s="2"/>
      <c r="I844" s="2"/>
      <c r="J844" s="2"/>
      <c r="K844" s="2"/>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26"/>
      <c r="CT844" s="26"/>
      <c r="CU844" s="26"/>
      <c r="CV844" s="26"/>
      <c r="CW844" s="26"/>
      <c r="CX844" s="26"/>
      <c r="CY844" s="26"/>
      <c r="CZ844" s="26"/>
      <c r="DA844" s="26"/>
      <c r="DB844" s="26"/>
      <c r="DC844" s="26"/>
      <c r="DD844" s="26"/>
      <c r="DE844" s="26"/>
      <c r="DF844" s="26"/>
      <c r="DG844" s="26"/>
      <c r="DH844" s="26"/>
      <c r="DI844" s="26"/>
      <c r="DJ844" s="26"/>
      <c r="DK844" s="26"/>
      <c r="DL844" s="26"/>
      <c r="DM844" s="26"/>
      <c r="DN844" s="26"/>
      <c r="DO844" s="26"/>
      <c r="DP844" s="26"/>
      <c r="DQ844" s="26"/>
      <c r="DR844" s="26"/>
      <c r="DS844" s="26"/>
      <c r="DT844" s="26"/>
      <c r="DU844" s="26"/>
      <c r="DV844" s="26"/>
      <c r="DW844" s="26"/>
      <c r="DX844" s="26"/>
      <c r="DY844" s="26"/>
      <c r="DZ844" s="26"/>
      <c r="EA844" s="26"/>
      <c r="EB844" s="26"/>
      <c r="EC844" s="26"/>
      <c r="ED844" s="26"/>
      <c r="EE844" s="26"/>
      <c r="EF844" s="26"/>
      <c r="EG844" s="26"/>
      <c r="EH844" s="26"/>
      <c r="EI844" s="26"/>
      <c r="EJ844" s="26"/>
      <c r="EK844" s="26"/>
      <c r="EL844" s="26"/>
      <c r="EM844" s="26"/>
    </row>
    <row r="845" spans="1:143" x14ac:dyDescent="0.25">
      <c r="A845" s="2"/>
      <c r="B845" s="2"/>
      <c r="C845" s="2"/>
      <c r="D845" s="2"/>
      <c r="E845" s="2"/>
      <c r="F845" s="2"/>
      <c r="G845" s="2"/>
      <c r="H845" s="2"/>
      <c r="I845" s="2"/>
      <c r="J845" s="2"/>
      <c r="K845" s="2"/>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c r="CW845" s="26"/>
      <c r="CX845" s="26"/>
      <c r="CY845" s="26"/>
      <c r="CZ845" s="26"/>
      <c r="DA845" s="26"/>
      <c r="DB845" s="26"/>
      <c r="DC845" s="26"/>
      <c r="DD845" s="26"/>
      <c r="DE845" s="26"/>
      <c r="DF845" s="26"/>
      <c r="DG845" s="26"/>
      <c r="DH845" s="26"/>
      <c r="DI845" s="26"/>
      <c r="DJ845" s="26"/>
      <c r="DK845" s="26"/>
      <c r="DL845" s="26"/>
      <c r="DM845" s="26"/>
      <c r="DN845" s="26"/>
      <c r="DO845" s="26"/>
      <c r="DP845" s="26"/>
      <c r="DQ845" s="26"/>
      <c r="DR845" s="26"/>
      <c r="DS845" s="26"/>
      <c r="DT845" s="26"/>
      <c r="DU845" s="26"/>
      <c r="DV845" s="26"/>
      <c r="DW845" s="26"/>
      <c r="DX845" s="26"/>
      <c r="DY845" s="26"/>
      <c r="DZ845" s="26"/>
      <c r="EA845" s="26"/>
      <c r="EB845" s="26"/>
      <c r="EC845" s="26"/>
      <c r="ED845" s="26"/>
      <c r="EE845" s="26"/>
      <c r="EF845" s="26"/>
      <c r="EG845" s="26"/>
      <c r="EH845" s="26"/>
      <c r="EI845" s="26"/>
      <c r="EJ845" s="26"/>
      <c r="EK845" s="26"/>
      <c r="EL845" s="26"/>
      <c r="EM845" s="26"/>
    </row>
    <row r="846" spans="1:143" x14ac:dyDescent="0.25">
      <c r="A846" s="2"/>
      <c r="B846" s="2"/>
      <c r="C846" s="2"/>
      <c r="D846" s="2"/>
      <c r="E846" s="2"/>
      <c r="F846" s="2"/>
      <c r="G846" s="2"/>
      <c r="H846" s="2"/>
      <c r="I846" s="2"/>
      <c r="J846" s="2"/>
      <c r="K846" s="2"/>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26"/>
      <c r="DX846" s="26"/>
      <c r="DY846" s="26"/>
      <c r="DZ846" s="26"/>
      <c r="EA846" s="26"/>
      <c r="EB846" s="26"/>
      <c r="EC846" s="26"/>
      <c r="ED846" s="26"/>
      <c r="EE846" s="26"/>
      <c r="EF846" s="26"/>
      <c r="EG846" s="26"/>
      <c r="EH846" s="26"/>
      <c r="EI846" s="26"/>
      <c r="EJ846" s="26"/>
      <c r="EK846" s="26"/>
      <c r="EL846" s="26"/>
      <c r="EM846" s="26"/>
    </row>
    <row r="847" spans="1:143" x14ac:dyDescent="0.25">
      <c r="A847" s="2"/>
      <c r="B847" s="2"/>
      <c r="C847" s="2"/>
      <c r="D847" s="2"/>
      <c r="E847" s="2"/>
      <c r="F847" s="2"/>
      <c r="G847" s="2"/>
      <c r="H847" s="2"/>
      <c r="I847" s="2"/>
      <c r="J847" s="2"/>
      <c r="K847" s="2"/>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c r="CW847" s="26"/>
      <c r="CX847" s="26"/>
      <c r="CY847" s="26"/>
      <c r="CZ847" s="26"/>
      <c r="DA847" s="26"/>
      <c r="DB847" s="26"/>
      <c r="DC847" s="26"/>
      <c r="DD847" s="26"/>
      <c r="DE847" s="26"/>
      <c r="DF847" s="26"/>
      <c r="DG847" s="26"/>
      <c r="DH847" s="26"/>
      <c r="DI847" s="26"/>
      <c r="DJ847" s="26"/>
      <c r="DK847" s="26"/>
      <c r="DL847" s="26"/>
      <c r="DM847" s="26"/>
      <c r="DN847" s="26"/>
      <c r="DO847" s="26"/>
      <c r="DP847" s="26"/>
      <c r="DQ847" s="26"/>
      <c r="DR847" s="26"/>
      <c r="DS847" s="26"/>
      <c r="DT847" s="26"/>
      <c r="DU847" s="26"/>
      <c r="DV847" s="26"/>
      <c r="DW847" s="26"/>
      <c r="DX847" s="26"/>
      <c r="DY847" s="26"/>
      <c r="DZ847" s="26"/>
      <c r="EA847" s="26"/>
      <c r="EB847" s="26"/>
      <c r="EC847" s="26"/>
      <c r="ED847" s="26"/>
      <c r="EE847" s="26"/>
      <c r="EF847" s="26"/>
      <c r="EG847" s="26"/>
      <c r="EH847" s="26"/>
      <c r="EI847" s="26"/>
      <c r="EJ847" s="26"/>
      <c r="EK847" s="26"/>
      <c r="EL847" s="26"/>
      <c r="EM847" s="26"/>
    </row>
    <row r="848" spans="1:143" x14ac:dyDescent="0.25">
      <c r="A848" s="2"/>
      <c r="B848" s="2"/>
      <c r="C848" s="2"/>
      <c r="D848" s="2"/>
      <c r="E848" s="2"/>
      <c r="F848" s="2"/>
      <c r="G848" s="2"/>
      <c r="H848" s="2"/>
      <c r="I848" s="2"/>
      <c r="J848" s="2"/>
      <c r="K848" s="2"/>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26"/>
      <c r="CT848" s="26"/>
      <c r="CU848" s="26"/>
      <c r="CV848" s="26"/>
      <c r="CW848" s="26"/>
      <c r="CX848" s="26"/>
      <c r="CY848" s="26"/>
      <c r="CZ848" s="26"/>
      <c r="DA848" s="26"/>
      <c r="DB848" s="26"/>
      <c r="DC848" s="26"/>
      <c r="DD848" s="26"/>
      <c r="DE848" s="26"/>
      <c r="DF848" s="26"/>
      <c r="DG848" s="26"/>
      <c r="DH848" s="26"/>
      <c r="DI848" s="26"/>
      <c r="DJ848" s="26"/>
      <c r="DK848" s="26"/>
      <c r="DL848" s="26"/>
      <c r="DM848" s="26"/>
      <c r="DN848" s="26"/>
      <c r="DO848" s="26"/>
      <c r="DP848" s="26"/>
      <c r="DQ848" s="26"/>
      <c r="DR848" s="26"/>
      <c r="DS848" s="26"/>
      <c r="DT848" s="26"/>
      <c r="DU848" s="26"/>
      <c r="DV848" s="26"/>
      <c r="DW848" s="26"/>
      <c r="DX848" s="26"/>
      <c r="DY848" s="26"/>
      <c r="DZ848" s="26"/>
      <c r="EA848" s="26"/>
      <c r="EB848" s="26"/>
      <c r="EC848" s="26"/>
      <c r="ED848" s="26"/>
      <c r="EE848" s="26"/>
      <c r="EF848" s="26"/>
      <c r="EG848" s="26"/>
      <c r="EH848" s="26"/>
      <c r="EI848" s="26"/>
      <c r="EJ848" s="26"/>
      <c r="EK848" s="26"/>
      <c r="EL848" s="26"/>
      <c r="EM848" s="26"/>
    </row>
    <row r="849" spans="1:143" x14ac:dyDescent="0.25">
      <c r="A849" s="2"/>
      <c r="B849" s="2"/>
      <c r="C849" s="2"/>
      <c r="D849" s="2"/>
      <c r="E849" s="2"/>
      <c r="F849" s="2"/>
      <c r="G849" s="2"/>
      <c r="H849" s="2"/>
      <c r="I849" s="2"/>
      <c r="J849" s="2"/>
      <c r="K849" s="2"/>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c r="CW849" s="26"/>
      <c r="CX849" s="26"/>
      <c r="CY849" s="26"/>
      <c r="CZ849" s="26"/>
      <c r="DA849" s="26"/>
      <c r="DB849" s="26"/>
      <c r="DC849" s="26"/>
      <c r="DD849" s="26"/>
      <c r="DE849" s="26"/>
      <c r="DF849" s="26"/>
      <c r="DG849" s="26"/>
      <c r="DH849" s="26"/>
      <c r="DI849" s="26"/>
      <c r="DJ849" s="26"/>
      <c r="DK849" s="26"/>
      <c r="DL849" s="26"/>
      <c r="DM849" s="26"/>
      <c r="DN849" s="26"/>
      <c r="DO849" s="26"/>
      <c r="DP849" s="26"/>
      <c r="DQ849" s="26"/>
      <c r="DR849" s="26"/>
      <c r="DS849" s="26"/>
      <c r="DT849" s="26"/>
      <c r="DU849" s="26"/>
      <c r="DV849" s="26"/>
      <c r="DW849" s="26"/>
      <c r="DX849" s="26"/>
      <c r="DY849" s="26"/>
      <c r="DZ849" s="26"/>
      <c r="EA849" s="26"/>
      <c r="EB849" s="26"/>
      <c r="EC849" s="26"/>
      <c r="ED849" s="26"/>
      <c r="EE849" s="26"/>
      <c r="EF849" s="26"/>
      <c r="EG849" s="26"/>
      <c r="EH849" s="26"/>
      <c r="EI849" s="26"/>
      <c r="EJ849" s="26"/>
      <c r="EK849" s="26"/>
      <c r="EL849" s="26"/>
      <c r="EM849" s="26"/>
    </row>
    <row r="850" spans="1:143" x14ac:dyDescent="0.25">
      <c r="A850" s="2"/>
      <c r="B850" s="2"/>
      <c r="C850" s="2"/>
      <c r="D850" s="2"/>
      <c r="E850" s="2"/>
      <c r="F850" s="2"/>
      <c r="G850" s="2"/>
      <c r="H850" s="2"/>
      <c r="I850" s="2"/>
      <c r="J850" s="2"/>
      <c r="K850" s="2"/>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26"/>
      <c r="DX850" s="26"/>
      <c r="DY850" s="26"/>
      <c r="DZ850" s="26"/>
      <c r="EA850" s="26"/>
      <c r="EB850" s="26"/>
      <c r="EC850" s="26"/>
      <c r="ED850" s="26"/>
      <c r="EE850" s="26"/>
      <c r="EF850" s="26"/>
      <c r="EG850" s="26"/>
      <c r="EH850" s="26"/>
      <c r="EI850" s="26"/>
      <c r="EJ850" s="26"/>
      <c r="EK850" s="26"/>
      <c r="EL850" s="26"/>
      <c r="EM850" s="26"/>
    </row>
    <row r="851" spans="1:143" x14ac:dyDescent="0.25">
      <c r="A851" s="2"/>
      <c r="B851" s="2"/>
      <c r="C851" s="2"/>
      <c r="D851" s="2"/>
      <c r="E851" s="2"/>
      <c r="F851" s="2"/>
      <c r="G851" s="2"/>
      <c r="H851" s="2"/>
      <c r="I851" s="2"/>
      <c r="J851" s="2"/>
      <c r="K851" s="2"/>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c r="CR851" s="26"/>
      <c r="CS851" s="26"/>
      <c r="CT851" s="26"/>
      <c r="CU851" s="26"/>
      <c r="CV851" s="26"/>
      <c r="CW851" s="26"/>
      <c r="CX851" s="26"/>
      <c r="CY851" s="26"/>
      <c r="CZ851" s="26"/>
      <c r="DA851" s="26"/>
      <c r="DB851" s="26"/>
      <c r="DC851" s="26"/>
      <c r="DD851" s="26"/>
      <c r="DE851" s="26"/>
      <c r="DF851" s="26"/>
      <c r="DG851" s="26"/>
      <c r="DH851" s="26"/>
      <c r="DI851" s="26"/>
      <c r="DJ851" s="26"/>
      <c r="DK851" s="26"/>
      <c r="DL851" s="26"/>
      <c r="DM851" s="26"/>
      <c r="DN851" s="26"/>
      <c r="DO851" s="26"/>
      <c r="DP851" s="26"/>
      <c r="DQ851" s="26"/>
      <c r="DR851" s="26"/>
      <c r="DS851" s="26"/>
      <c r="DT851" s="26"/>
      <c r="DU851" s="26"/>
      <c r="DV851" s="26"/>
      <c r="DW851" s="26"/>
      <c r="DX851" s="26"/>
      <c r="DY851" s="26"/>
      <c r="DZ851" s="26"/>
      <c r="EA851" s="26"/>
      <c r="EB851" s="26"/>
      <c r="EC851" s="26"/>
      <c r="ED851" s="26"/>
      <c r="EE851" s="26"/>
      <c r="EF851" s="26"/>
      <c r="EG851" s="26"/>
      <c r="EH851" s="26"/>
      <c r="EI851" s="26"/>
      <c r="EJ851" s="26"/>
      <c r="EK851" s="26"/>
      <c r="EL851" s="26"/>
      <c r="EM851" s="26"/>
    </row>
    <row r="852" spans="1:143" x14ac:dyDescent="0.25">
      <c r="A852" s="2"/>
      <c r="B852" s="2"/>
      <c r="C852" s="2"/>
      <c r="D852" s="2"/>
      <c r="E852" s="2"/>
      <c r="F852" s="2"/>
      <c r="G852" s="2"/>
      <c r="H852" s="2"/>
      <c r="I852" s="2"/>
      <c r="J852" s="2"/>
      <c r="K852" s="2"/>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26"/>
      <c r="CT852" s="26"/>
      <c r="CU852" s="26"/>
      <c r="CV852" s="26"/>
      <c r="CW852" s="26"/>
      <c r="CX852" s="26"/>
      <c r="CY852" s="26"/>
      <c r="CZ852" s="26"/>
      <c r="DA852" s="26"/>
      <c r="DB852" s="26"/>
      <c r="DC852" s="26"/>
      <c r="DD852" s="26"/>
      <c r="DE852" s="26"/>
      <c r="DF852" s="26"/>
      <c r="DG852" s="26"/>
      <c r="DH852" s="26"/>
      <c r="DI852" s="26"/>
      <c r="DJ852" s="26"/>
      <c r="DK852" s="26"/>
      <c r="DL852" s="26"/>
      <c r="DM852" s="26"/>
      <c r="DN852" s="26"/>
      <c r="DO852" s="26"/>
      <c r="DP852" s="26"/>
      <c r="DQ852" s="26"/>
      <c r="DR852" s="26"/>
      <c r="DS852" s="26"/>
      <c r="DT852" s="26"/>
      <c r="DU852" s="26"/>
      <c r="DV852" s="26"/>
      <c r="DW852" s="26"/>
      <c r="DX852" s="26"/>
      <c r="DY852" s="26"/>
      <c r="DZ852" s="26"/>
      <c r="EA852" s="26"/>
      <c r="EB852" s="26"/>
      <c r="EC852" s="26"/>
      <c r="ED852" s="26"/>
      <c r="EE852" s="26"/>
      <c r="EF852" s="26"/>
      <c r="EG852" s="26"/>
      <c r="EH852" s="26"/>
      <c r="EI852" s="26"/>
      <c r="EJ852" s="26"/>
      <c r="EK852" s="26"/>
      <c r="EL852" s="26"/>
      <c r="EM852" s="26"/>
    </row>
    <row r="853" spans="1:143" x14ac:dyDescent="0.25">
      <c r="A853" s="2"/>
      <c r="B853" s="2"/>
      <c r="C853" s="2"/>
      <c r="D853" s="2"/>
      <c r="E853" s="2"/>
      <c r="F853" s="2"/>
      <c r="G853" s="2"/>
      <c r="H853" s="2"/>
      <c r="I853" s="2"/>
      <c r="J853" s="2"/>
      <c r="K853" s="2"/>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c r="CR853" s="26"/>
      <c r="CS853" s="26"/>
      <c r="CT853" s="26"/>
      <c r="CU853" s="26"/>
      <c r="CV853" s="26"/>
      <c r="CW853" s="26"/>
      <c r="CX853" s="26"/>
      <c r="CY853" s="26"/>
      <c r="CZ853" s="26"/>
      <c r="DA853" s="26"/>
      <c r="DB853" s="26"/>
      <c r="DC853" s="26"/>
      <c r="DD853" s="26"/>
      <c r="DE853" s="26"/>
      <c r="DF853" s="26"/>
      <c r="DG853" s="26"/>
      <c r="DH853" s="26"/>
      <c r="DI853" s="26"/>
      <c r="DJ853" s="26"/>
      <c r="DK853" s="26"/>
      <c r="DL853" s="26"/>
      <c r="DM853" s="26"/>
      <c r="DN853" s="26"/>
      <c r="DO853" s="26"/>
      <c r="DP853" s="26"/>
      <c r="DQ853" s="26"/>
      <c r="DR853" s="26"/>
      <c r="DS853" s="26"/>
      <c r="DT853" s="26"/>
      <c r="DU853" s="26"/>
      <c r="DV853" s="26"/>
      <c r="DW853" s="26"/>
      <c r="DX853" s="26"/>
      <c r="DY853" s="26"/>
      <c r="DZ853" s="26"/>
      <c r="EA853" s="26"/>
      <c r="EB853" s="26"/>
      <c r="EC853" s="26"/>
      <c r="ED853" s="26"/>
      <c r="EE853" s="26"/>
      <c r="EF853" s="26"/>
      <c r="EG853" s="26"/>
      <c r="EH853" s="26"/>
      <c r="EI853" s="26"/>
      <c r="EJ853" s="26"/>
      <c r="EK853" s="26"/>
      <c r="EL853" s="26"/>
      <c r="EM853" s="26"/>
    </row>
    <row r="854" spans="1:143" x14ac:dyDescent="0.25">
      <c r="A854" s="2"/>
      <c r="B854" s="2"/>
      <c r="C854" s="2"/>
      <c r="D854" s="2"/>
      <c r="E854" s="2"/>
      <c r="F854" s="2"/>
      <c r="G854" s="2"/>
      <c r="H854" s="2"/>
      <c r="I854" s="2"/>
      <c r="J854" s="2"/>
      <c r="K854" s="2"/>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c r="CW854" s="26"/>
      <c r="CX854" s="26"/>
      <c r="CY854" s="26"/>
      <c r="CZ854" s="26"/>
      <c r="DA854" s="26"/>
      <c r="DB854" s="26"/>
      <c r="DC854" s="26"/>
      <c r="DD854" s="26"/>
      <c r="DE854" s="26"/>
      <c r="DF854" s="26"/>
      <c r="DG854" s="26"/>
      <c r="DH854" s="26"/>
      <c r="DI854" s="26"/>
      <c r="DJ854" s="26"/>
      <c r="DK854" s="26"/>
      <c r="DL854" s="26"/>
      <c r="DM854" s="26"/>
      <c r="DN854" s="26"/>
      <c r="DO854" s="26"/>
      <c r="DP854" s="26"/>
      <c r="DQ854" s="26"/>
      <c r="DR854" s="26"/>
      <c r="DS854" s="26"/>
      <c r="DT854" s="26"/>
      <c r="DU854" s="26"/>
      <c r="DV854" s="26"/>
      <c r="DW854" s="26"/>
      <c r="DX854" s="26"/>
      <c r="DY854" s="26"/>
      <c r="DZ854" s="26"/>
      <c r="EA854" s="26"/>
      <c r="EB854" s="26"/>
      <c r="EC854" s="26"/>
      <c r="ED854" s="26"/>
      <c r="EE854" s="26"/>
      <c r="EF854" s="26"/>
      <c r="EG854" s="26"/>
      <c r="EH854" s="26"/>
      <c r="EI854" s="26"/>
      <c r="EJ854" s="26"/>
      <c r="EK854" s="26"/>
      <c r="EL854" s="26"/>
      <c r="EM854" s="26"/>
    </row>
    <row r="855" spans="1:143" x14ac:dyDescent="0.25">
      <c r="A855" s="2"/>
      <c r="B855" s="2"/>
      <c r="C855" s="2"/>
      <c r="D855" s="2"/>
      <c r="E855" s="2"/>
      <c r="F855" s="2"/>
      <c r="G855" s="2"/>
      <c r="H855" s="2"/>
      <c r="I855" s="2"/>
      <c r="J855" s="2"/>
      <c r="K855" s="2"/>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c r="CR855" s="26"/>
      <c r="CS855" s="26"/>
      <c r="CT855" s="26"/>
      <c r="CU855" s="26"/>
      <c r="CV855" s="26"/>
      <c r="CW855" s="26"/>
      <c r="CX855" s="26"/>
      <c r="CY855" s="26"/>
      <c r="CZ855" s="26"/>
      <c r="DA855" s="26"/>
      <c r="DB855" s="26"/>
      <c r="DC855" s="26"/>
      <c r="DD855" s="26"/>
      <c r="DE855" s="26"/>
      <c r="DF855" s="26"/>
      <c r="DG855" s="26"/>
      <c r="DH855" s="26"/>
      <c r="DI855" s="26"/>
      <c r="DJ855" s="26"/>
      <c r="DK855" s="26"/>
      <c r="DL855" s="26"/>
      <c r="DM855" s="26"/>
      <c r="DN855" s="26"/>
      <c r="DO855" s="26"/>
      <c r="DP855" s="26"/>
      <c r="DQ855" s="26"/>
      <c r="DR855" s="26"/>
      <c r="DS855" s="26"/>
      <c r="DT855" s="26"/>
      <c r="DU855" s="26"/>
      <c r="DV855" s="26"/>
      <c r="DW855" s="26"/>
      <c r="DX855" s="26"/>
      <c r="DY855" s="26"/>
      <c r="DZ855" s="26"/>
      <c r="EA855" s="26"/>
      <c r="EB855" s="26"/>
      <c r="EC855" s="26"/>
      <c r="ED855" s="26"/>
      <c r="EE855" s="26"/>
      <c r="EF855" s="26"/>
      <c r="EG855" s="26"/>
      <c r="EH855" s="26"/>
      <c r="EI855" s="26"/>
      <c r="EJ855" s="26"/>
      <c r="EK855" s="26"/>
      <c r="EL855" s="26"/>
      <c r="EM855" s="26"/>
    </row>
    <row r="856" spans="1:143" x14ac:dyDescent="0.25">
      <c r="A856" s="2"/>
      <c r="B856" s="2"/>
      <c r="C856" s="2"/>
      <c r="D856" s="2"/>
      <c r="E856" s="2"/>
      <c r="F856" s="2"/>
      <c r="G856" s="2"/>
      <c r="H856" s="2"/>
      <c r="I856" s="2"/>
      <c r="J856" s="2"/>
      <c r="K856" s="2"/>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26"/>
      <c r="CJ856" s="26"/>
      <c r="CK856" s="26"/>
      <c r="CL856" s="26"/>
      <c r="CM856" s="26"/>
      <c r="CN856" s="26"/>
      <c r="CO856" s="26"/>
      <c r="CP856" s="26"/>
      <c r="CQ856" s="26"/>
      <c r="CR856" s="26"/>
      <c r="CS856" s="26"/>
      <c r="CT856" s="26"/>
      <c r="CU856" s="26"/>
      <c r="CV856" s="26"/>
      <c r="CW856" s="26"/>
      <c r="CX856" s="26"/>
      <c r="CY856" s="26"/>
      <c r="CZ856" s="26"/>
      <c r="DA856" s="26"/>
      <c r="DB856" s="26"/>
      <c r="DC856" s="26"/>
      <c r="DD856" s="26"/>
      <c r="DE856" s="26"/>
      <c r="DF856" s="26"/>
      <c r="DG856" s="26"/>
      <c r="DH856" s="26"/>
      <c r="DI856" s="26"/>
      <c r="DJ856" s="26"/>
      <c r="DK856" s="26"/>
      <c r="DL856" s="26"/>
      <c r="DM856" s="26"/>
      <c r="DN856" s="26"/>
      <c r="DO856" s="26"/>
      <c r="DP856" s="26"/>
      <c r="DQ856" s="26"/>
      <c r="DR856" s="26"/>
      <c r="DS856" s="26"/>
      <c r="DT856" s="26"/>
      <c r="DU856" s="26"/>
      <c r="DV856" s="26"/>
      <c r="DW856" s="26"/>
      <c r="DX856" s="26"/>
      <c r="DY856" s="26"/>
      <c r="DZ856" s="26"/>
      <c r="EA856" s="26"/>
      <c r="EB856" s="26"/>
      <c r="EC856" s="26"/>
      <c r="ED856" s="26"/>
      <c r="EE856" s="26"/>
      <c r="EF856" s="26"/>
      <c r="EG856" s="26"/>
      <c r="EH856" s="26"/>
      <c r="EI856" s="26"/>
      <c r="EJ856" s="26"/>
      <c r="EK856" s="26"/>
      <c r="EL856" s="26"/>
      <c r="EM856" s="26"/>
    </row>
    <row r="857" spans="1:143" x14ac:dyDescent="0.25">
      <c r="A857" s="2"/>
      <c r="B857" s="2"/>
      <c r="C857" s="2"/>
      <c r="D857" s="2"/>
      <c r="E857" s="2"/>
      <c r="F857" s="2"/>
      <c r="G857" s="2"/>
      <c r="H857" s="2"/>
      <c r="I857" s="2"/>
      <c r="J857" s="2"/>
      <c r="K857" s="2"/>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c r="CW857" s="26"/>
      <c r="CX857" s="26"/>
      <c r="CY857" s="26"/>
      <c r="CZ857" s="26"/>
      <c r="DA857" s="26"/>
      <c r="DB857" s="26"/>
      <c r="DC857" s="26"/>
      <c r="DD857" s="26"/>
      <c r="DE857" s="26"/>
      <c r="DF857" s="26"/>
      <c r="DG857" s="26"/>
      <c r="DH857" s="26"/>
      <c r="DI857" s="26"/>
      <c r="DJ857" s="26"/>
      <c r="DK857" s="26"/>
      <c r="DL857" s="26"/>
      <c r="DM857" s="26"/>
      <c r="DN857" s="26"/>
      <c r="DO857" s="26"/>
      <c r="DP857" s="26"/>
      <c r="DQ857" s="26"/>
      <c r="DR857" s="26"/>
      <c r="DS857" s="26"/>
      <c r="DT857" s="26"/>
      <c r="DU857" s="26"/>
      <c r="DV857" s="26"/>
      <c r="DW857" s="26"/>
      <c r="DX857" s="26"/>
      <c r="DY857" s="26"/>
      <c r="DZ857" s="26"/>
      <c r="EA857" s="26"/>
      <c r="EB857" s="26"/>
      <c r="EC857" s="26"/>
      <c r="ED857" s="26"/>
      <c r="EE857" s="26"/>
      <c r="EF857" s="26"/>
      <c r="EG857" s="26"/>
      <c r="EH857" s="26"/>
      <c r="EI857" s="26"/>
      <c r="EJ857" s="26"/>
      <c r="EK857" s="26"/>
      <c r="EL857" s="26"/>
      <c r="EM857" s="26"/>
    </row>
    <row r="858" spans="1:143" x14ac:dyDescent="0.25">
      <c r="A858" s="2"/>
      <c r="B858" s="2"/>
      <c r="C858" s="2"/>
      <c r="D858" s="2"/>
      <c r="E858" s="2"/>
      <c r="F858" s="2"/>
      <c r="G858" s="2"/>
      <c r="H858" s="2"/>
      <c r="I858" s="2"/>
      <c r="J858" s="2"/>
      <c r="K858" s="2"/>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c r="CW858" s="26"/>
      <c r="CX858" s="26"/>
      <c r="CY858" s="26"/>
      <c r="CZ858" s="26"/>
      <c r="DA858" s="26"/>
      <c r="DB858" s="26"/>
      <c r="DC858" s="26"/>
      <c r="DD858" s="26"/>
      <c r="DE858" s="26"/>
      <c r="DF858" s="26"/>
      <c r="DG858" s="26"/>
      <c r="DH858" s="26"/>
      <c r="DI858" s="26"/>
      <c r="DJ858" s="26"/>
      <c r="DK858" s="26"/>
      <c r="DL858" s="26"/>
      <c r="DM858" s="26"/>
      <c r="DN858" s="26"/>
      <c r="DO858" s="26"/>
      <c r="DP858" s="26"/>
      <c r="DQ858" s="26"/>
      <c r="DR858" s="26"/>
      <c r="DS858" s="26"/>
      <c r="DT858" s="26"/>
      <c r="DU858" s="26"/>
      <c r="DV858" s="26"/>
      <c r="DW858" s="26"/>
      <c r="DX858" s="26"/>
      <c r="DY858" s="26"/>
      <c r="DZ858" s="26"/>
      <c r="EA858" s="26"/>
      <c r="EB858" s="26"/>
      <c r="EC858" s="26"/>
      <c r="ED858" s="26"/>
      <c r="EE858" s="26"/>
      <c r="EF858" s="26"/>
      <c r="EG858" s="26"/>
      <c r="EH858" s="26"/>
      <c r="EI858" s="26"/>
      <c r="EJ858" s="26"/>
      <c r="EK858" s="26"/>
      <c r="EL858" s="26"/>
      <c r="EM858" s="26"/>
    </row>
    <row r="859" spans="1:143" x14ac:dyDescent="0.25">
      <c r="A859" s="2"/>
      <c r="B859" s="2"/>
      <c r="C859" s="2"/>
      <c r="D859" s="2"/>
      <c r="E859" s="2"/>
      <c r="F859" s="2"/>
      <c r="G859" s="2"/>
      <c r="H859" s="2"/>
      <c r="I859" s="2"/>
      <c r="J859" s="2"/>
      <c r="K859" s="2"/>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c r="CR859" s="26"/>
      <c r="CS859" s="26"/>
      <c r="CT859" s="26"/>
      <c r="CU859" s="26"/>
      <c r="CV859" s="26"/>
      <c r="CW859" s="26"/>
      <c r="CX859" s="26"/>
      <c r="CY859" s="26"/>
      <c r="CZ859" s="26"/>
      <c r="DA859" s="26"/>
      <c r="DB859" s="26"/>
      <c r="DC859" s="26"/>
      <c r="DD859" s="26"/>
      <c r="DE859" s="26"/>
      <c r="DF859" s="26"/>
      <c r="DG859" s="26"/>
      <c r="DH859" s="26"/>
      <c r="DI859" s="26"/>
      <c r="DJ859" s="26"/>
      <c r="DK859" s="26"/>
      <c r="DL859" s="26"/>
      <c r="DM859" s="26"/>
      <c r="DN859" s="26"/>
      <c r="DO859" s="26"/>
      <c r="DP859" s="26"/>
      <c r="DQ859" s="26"/>
      <c r="DR859" s="26"/>
      <c r="DS859" s="26"/>
      <c r="DT859" s="26"/>
      <c r="DU859" s="26"/>
      <c r="DV859" s="26"/>
      <c r="DW859" s="26"/>
      <c r="DX859" s="26"/>
      <c r="DY859" s="26"/>
      <c r="DZ859" s="26"/>
      <c r="EA859" s="26"/>
      <c r="EB859" s="26"/>
      <c r="EC859" s="26"/>
      <c r="ED859" s="26"/>
      <c r="EE859" s="26"/>
      <c r="EF859" s="26"/>
      <c r="EG859" s="26"/>
      <c r="EH859" s="26"/>
      <c r="EI859" s="26"/>
      <c r="EJ859" s="26"/>
      <c r="EK859" s="26"/>
      <c r="EL859" s="26"/>
      <c r="EM859" s="26"/>
    </row>
    <row r="860" spans="1:143" x14ac:dyDescent="0.25">
      <c r="A860" s="2"/>
      <c r="B860" s="2"/>
      <c r="C860" s="2"/>
      <c r="D860" s="2"/>
      <c r="E860" s="2"/>
      <c r="F860" s="2"/>
      <c r="G860" s="2"/>
      <c r="H860" s="2"/>
      <c r="I860" s="2"/>
      <c r="J860" s="2"/>
      <c r="K860" s="2"/>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c r="CW860" s="26"/>
      <c r="CX860" s="26"/>
      <c r="CY860" s="26"/>
      <c r="CZ860" s="26"/>
      <c r="DA860" s="26"/>
      <c r="DB860" s="26"/>
      <c r="DC860" s="26"/>
      <c r="DD860" s="26"/>
      <c r="DE860" s="26"/>
      <c r="DF860" s="26"/>
      <c r="DG860" s="26"/>
      <c r="DH860" s="26"/>
      <c r="DI860" s="26"/>
      <c r="DJ860" s="26"/>
      <c r="DK860" s="26"/>
      <c r="DL860" s="26"/>
      <c r="DM860" s="26"/>
      <c r="DN860" s="26"/>
      <c r="DO860" s="26"/>
      <c r="DP860" s="26"/>
      <c r="DQ860" s="26"/>
      <c r="DR860" s="26"/>
      <c r="DS860" s="26"/>
      <c r="DT860" s="26"/>
      <c r="DU860" s="26"/>
      <c r="DV860" s="26"/>
      <c r="DW860" s="26"/>
      <c r="DX860" s="26"/>
      <c r="DY860" s="26"/>
      <c r="DZ860" s="26"/>
      <c r="EA860" s="26"/>
      <c r="EB860" s="26"/>
      <c r="EC860" s="26"/>
      <c r="ED860" s="26"/>
      <c r="EE860" s="26"/>
      <c r="EF860" s="26"/>
      <c r="EG860" s="26"/>
      <c r="EH860" s="26"/>
      <c r="EI860" s="26"/>
      <c r="EJ860" s="26"/>
      <c r="EK860" s="26"/>
      <c r="EL860" s="26"/>
      <c r="EM860" s="26"/>
    </row>
    <row r="861" spans="1:143" x14ac:dyDescent="0.25">
      <c r="A861" s="2"/>
      <c r="B861" s="2"/>
      <c r="C861" s="2"/>
      <c r="D861" s="2"/>
      <c r="E861" s="2"/>
      <c r="F861" s="2"/>
      <c r="G861" s="2"/>
      <c r="H861" s="2"/>
      <c r="I861" s="2"/>
      <c r="J861" s="2"/>
      <c r="K861" s="2"/>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c r="CW861" s="26"/>
      <c r="CX861" s="26"/>
      <c r="CY861" s="26"/>
      <c r="CZ861" s="26"/>
      <c r="DA861" s="26"/>
      <c r="DB861" s="26"/>
      <c r="DC861" s="26"/>
      <c r="DD861" s="26"/>
      <c r="DE861" s="26"/>
      <c r="DF861" s="26"/>
      <c r="DG861" s="26"/>
      <c r="DH861" s="26"/>
      <c r="DI861" s="26"/>
      <c r="DJ861" s="26"/>
      <c r="DK861" s="26"/>
      <c r="DL861" s="26"/>
      <c r="DM861" s="26"/>
      <c r="DN861" s="26"/>
      <c r="DO861" s="26"/>
      <c r="DP861" s="26"/>
      <c r="DQ861" s="26"/>
      <c r="DR861" s="26"/>
      <c r="DS861" s="26"/>
      <c r="DT861" s="26"/>
      <c r="DU861" s="26"/>
      <c r="DV861" s="26"/>
      <c r="DW861" s="26"/>
      <c r="DX861" s="26"/>
      <c r="DY861" s="26"/>
      <c r="DZ861" s="26"/>
      <c r="EA861" s="26"/>
      <c r="EB861" s="26"/>
      <c r="EC861" s="26"/>
      <c r="ED861" s="26"/>
      <c r="EE861" s="26"/>
      <c r="EF861" s="26"/>
      <c r="EG861" s="26"/>
      <c r="EH861" s="26"/>
      <c r="EI861" s="26"/>
      <c r="EJ861" s="26"/>
      <c r="EK861" s="26"/>
      <c r="EL861" s="26"/>
      <c r="EM861" s="26"/>
    </row>
    <row r="862" spans="1:143" x14ac:dyDescent="0.25">
      <c r="A862" s="2"/>
      <c r="B862" s="2"/>
      <c r="C862" s="2"/>
      <c r="D862" s="2"/>
      <c r="E862" s="2"/>
      <c r="F862" s="2"/>
      <c r="G862" s="2"/>
      <c r="H862" s="2"/>
      <c r="I862" s="2"/>
      <c r="J862" s="2"/>
      <c r="K862" s="2"/>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c r="CW862" s="26"/>
      <c r="CX862" s="26"/>
      <c r="CY862" s="26"/>
      <c r="CZ862" s="26"/>
      <c r="DA862" s="26"/>
      <c r="DB862" s="26"/>
      <c r="DC862" s="26"/>
      <c r="DD862" s="26"/>
      <c r="DE862" s="26"/>
      <c r="DF862" s="26"/>
      <c r="DG862" s="26"/>
      <c r="DH862" s="26"/>
      <c r="DI862" s="26"/>
      <c r="DJ862" s="26"/>
      <c r="DK862" s="26"/>
      <c r="DL862" s="26"/>
      <c r="DM862" s="26"/>
      <c r="DN862" s="26"/>
      <c r="DO862" s="26"/>
      <c r="DP862" s="26"/>
      <c r="DQ862" s="26"/>
      <c r="DR862" s="26"/>
      <c r="DS862" s="26"/>
      <c r="DT862" s="26"/>
      <c r="DU862" s="26"/>
      <c r="DV862" s="26"/>
      <c r="DW862" s="26"/>
      <c r="DX862" s="26"/>
      <c r="DY862" s="26"/>
      <c r="DZ862" s="26"/>
      <c r="EA862" s="26"/>
      <c r="EB862" s="26"/>
      <c r="EC862" s="26"/>
      <c r="ED862" s="26"/>
      <c r="EE862" s="26"/>
      <c r="EF862" s="26"/>
      <c r="EG862" s="26"/>
      <c r="EH862" s="26"/>
      <c r="EI862" s="26"/>
      <c r="EJ862" s="26"/>
      <c r="EK862" s="26"/>
      <c r="EL862" s="26"/>
      <c r="EM862" s="26"/>
    </row>
    <row r="863" spans="1:143" x14ac:dyDescent="0.25">
      <c r="A863" s="2"/>
      <c r="B863" s="2"/>
      <c r="C863" s="2"/>
      <c r="D863" s="2"/>
      <c r="E863" s="2"/>
      <c r="F863" s="2"/>
      <c r="G863" s="2"/>
      <c r="H863" s="2"/>
      <c r="I863" s="2"/>
      <c r="J863" s="2"/>
      <c r="K863" s="2"/>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c r="CR863" s="26"/>
      <c r="CS863" s="26"/>
      <c r="CT863" s="26"/>
      <c r="CU863" s="26"/>
      <c r="CV863" s="26"/>
      <c r="CW863" s="26"/>
      <c r="CX863" s="26"/>
      <c r="CY863" s="26"/>
      <c r="CZ863" s="26"/>
      <c r="DA863" s="26"/>
      <c r="DB863" s="26"/>
      <c r="DC863" s="26"/>
      <c r="DD863" s="26"/>
      <c r="DE863" s="26"/>
      <c r="DF863" s="26"/>
      <c r="DG863" s="26"/>
      <c r="DH863" s="26"/>
      <c r="DI863" s="26"/>
      <c r="DJ863" s="26"/>
      <c r="DK863" s="26"/>
      <c r="DL863" s="26"/>
      <c r="DM863" s="26"/>
      <c r="DN863" s="26"/>
      <c r="DO863" s="26"/>
      <c r="DP863" s="26"/>
      <c r="DQ863" s="26"/>
      <c r="DR863" s="26"/>
      <c r="DS863" s="26"/>
      <c r="DT863" s="26"/>
      <c r="DU863" s="26"/>
      <c r="DV863" s="26"/>
      <c r="DW863" s="26"/>
      <c r="DX863" s="26"/>
      <c r="DY863" s="26"/>
      <c r="DZ863" s="26"/>
      <c r="EA863" s="26"/>
      <c r="EB863" s="26"/>
      <c r="EC863" s="26"/>
      <c r="ED863" s="26"/>
      <c r="EE863" s="26"/>
      <c r="EF863" s="26"/>
      <c r="EG863" s="26"/>
      <c r="EH863" s="26"/>
      <c r="EI863" s="26"/>
      <c r="EJ863" s="26"/>
      <c r="EK863" s="26"/>
      <c r="EL863" s="26"/>
      <c r="EM863" s="26"/>
    </row>
    <row r="864" spans="1:143" x14ac:dyDescent="0.25">
      <c r="A864" s="2"/>
      <c r="B864" s="2"/>
      <c r="C864" s="2"/>
      <c r="D864" s="2"/>
      <c r="E864" s="2"/>
      <c r="F864" s="2"/>
      <c r="G864" s="2"/>
      <c r="H864" s="2"/>
      <c r="I864" s="2"/>
      <c r="J864" s="2"/>
      <c r="K864" s="2"/>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c r="CR864" s="26"/>
      <c r="CS864" s="26"/>
      <c r="CT864" s="26"/>
      <c r="CU864" s="26"/>
      <c r="CV864" s="26"/>
      <c r="CW864" s="26"/>
      <c r="CX864" s="26"/>
      <c r="CY864" s="26"/>
      <c r="CZ864" s="26"/>
      <c r="DA864" s="26"/>
      <c r="DB864" s="26"/>
      <c r="DC864" s="26"/>
      <c r="DD864" s="26"/>
      <c r="DE864" s="26"/>
      <c r="DF864" s="26"/>
      <c r="DG864" s="26"/>
      <c r="DH864" s="26"/>
      <c r="DI864" s="26"/>
      <c r="DJ864" s="26"/>
      <c r="DK864" s="26"/>
      <c r="DL864" s="26"/>
      <c r="DM864" s="26"/>
      <c r="DN864" s="26"/>
      <c r="DO864" s="26"/>
      <c r="DP864" s="26"/>
      <c r="DQ864" s="26"/>
      <c r="DR864" s="26"/>
      <c r="DS864" s="26"/>
      <c r="DT864" s="26"/>
      <c r="DU864" s="26"/>
      <c r="DV864" s="26"/>
      <c r="DW864" s="26"/>
      <c r="DX864" s="26"/>
      <c r="DY864" s="26"/>
      <c r="DZ864" s="26"/>
      <c r="EA864" s="26"/>
      <c r="EB864" s="26"/>
      <c r="EC864" s="26"/>
      <c r="ED864" s="26"/>
      <c r="EE864" s="26"/>
      <c r="EF864" s="26"/>
      <c r="EG864" s="26"/>
      <c r="EH864" s="26"/>
      <c r="EI864" s="26"/>
      <c r="EJ864" s="26"/>
      <c r="EK864" s="26"/>
      <c r="EL864" s="26"/>
      <c r="EM864" s="26"/>
    </row>
    <row r="865" spans="1:143" x14ac:dyDescent="0.25">
      <c r="A865" s="2"/>
      <c r="B865" s="2"/>
      <c r="C865" s="2"/>
      <c r="D865" s="2"/>
      <c r="E865" s="2"/>
      <c r="F865" s="2"/>
      <c r="G865" s="2"/>
      <c r="H865" s="2"/>
      <c r="I865" s="2"/>
      <c r="J865" s="2"/>
      <c r="K865" s="2"/>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c r="DA865" s="26"/>
      <c r="DB865" s="26"/>
      <c r="DC865" s="26"/>
      <c r="DD865" s="26"/>
      <c r="DE865" s="26"/>
      <c r="DF865" s="26"/>
      <c r="DG865" s="26"/>
      <c r="DH865" s="26"/>
      <c r="DI865" s="26"/>
      <c r="DJ865" s="26"/>
      <c r="DK865" s="26"/>
      <c r="DL865" s="26"/>
      <c r="DM865" s="26"/>
      <c r="DN865" s="26"/>
      <c r="DO865" s="26"/>
      <c r="DP865" s="26"/>
      <c r="DQ865" s="26"/>
      <c r="DR865" s="26"/>
      <c r="DS865" s="26"/>
      <c r="DT865" s="26"/>
      <c r="DU865" s="26"/>
      <c r="DV865" s="26"/>
      <c r="DW865" s="26"/>
      <c r="DX865" s="26"/>
      <c r="DY865" s="26"/>
      <c r="DZ865" s="26"/>
      <c r="EA865" s="26"/>
      <c r="EB865" s="26"/>
      <c r="EC865" s="26"/>
      <c r="ED865" s="26"/>
      <c r="EE865" s="26"/>
      <c r="EF865" s="26"/>
      <c r="EG865" s="26"/>
      <c r="EH865" s="26"/>
      <c r="EI865" s="26"/>
      <c r="EJ865" s="26"/>
      <c r="EK865" s="26"/>
      <c r="EL865" s="26"/>
      <c r="EM865" s="26"/>
    </row>
    <row r="866" spans="1:143" x14ac:dyDescent="0.25">
      <c r="A866" s="2"/>
      <c r="B866" s="2"/>
      <c r="C866" s="2"/>
      <c r="D866" s="2"/>
      <c r="E866" s="2"/>
      <c r="F866" s="2"/>
      <c r="G866" s="2"/>
      <c r="H866" s="2"/>
      <c r="I866" s="2"/>
      <c r="J866" s="2"/>
      <c r="K866" s="2"/>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26"/>
      <c r="CT866" s="26"/>
      <c r="CU866" s="26"/>
      <c r="CV866" s="26"/>
      <c r="CW866" s="26"/>
      <c r="CX866" s="26"/>
      <c r="CY866" s="26"/>
      <c r="CZ866" s="26"/>
      <c r="DA866" s="26"/>
      <c r="DB866" s="26"/>
      <c r="DC866" s="26"/>
      <c r="DD866" s="26"/>
      <c r="DE866" s="26"/>
      <c r="DF866" s="26"/>
      <c r="DG866" s="26"/>
      <c r="DH866" s="26"/>
      <c r="DI866" s="26"/>
      <c r="DJ866" s="26"/>
      <c r="DK866" s="26"/>
      <c r="DL866" s="26"/>
      <c r="DM866" s="26"/>
      <c r="DN866" s="26"/>
      <c r="DO866" s="26"/>
      <c r="DP866" s="26"/>
      <c r="DQ866" s="26"/>
      <c r="DR866" s="26"/>
      <c r="DS866" s="26"/>
      <c r="DT866" s="26"/>
      <c r="DU866" s="26"/>
      <c r="DV866" s="26"/>
      <c r="DW866" s="26"/>
      <c r="DX866" s="26"/>
      <c r="DY866" s="26"/>
      <c r="DZ866" s="26"/>
      <c r="EA866" s="26"/>
      <c r="EB866" s="26"/>
      <c r="EC866" s="26"/>
      <c r="ED866" s="26"/>
      <c r="EE866" s="26"/>
      <c r="EF866" s="26"/>
      <c r="EG866" s="26"/>
      <c r="EH866" s="26"/>
      <c r="EI866" s="26"/>
      <c r="EJ866" s="26"/>
      <c r="EK866" s="26"/>
      <c r="EL866" s="26"/>
      <c r="EM866" s="26"/>
    </row>
    <row r="867" spans="1:143" x14ac:dyDescent="0.25">
      <c r="A867" s="2"/>
      <c r="B867" s="2"/>
      <c r="C867" s="2"/>
      <c r="D867" s="2"/>
      <c r="E867" s="2"/>
      <c r="F867" s="2"/>
      <c r="G867" s="2"/>
      <c r="H867" s="2"/>
      <c r="I867" s="2"/>
      <c r="J867" s="2"/>
      <c r="K867" s="2"/>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c r="CR867" s="26"/>
      <c r="CS867" s="26"/>
      <c r="CT867" s="26"/>
      <c r="CU867" s="26"/>
      <c r="CV867" s="26"/>
      <c r="CW867" s="26"/>
      <c r="CX867" s="26"/>
      <c r="CY867" s="26"/>
      <c r="CZ867" s="26"/>
      <c r="DA867" s="26"/>
      <c r="DB867" s="26"/>
      <c r="DC867" s="26"/>
      <c r="DD867" s="26"/>
      <c r="DE867" s="26"/>
      <c r="DF867" s="26"/>
      <c r="DG867" s="26"/>
      <c r="DH867" s="26"/>
      <c r="DI867" s="26"/>
      <c r="DJ867" s="26"/>
      <c r="DK867" s="26"/>
      <c r="DL867" s="26"/>
      <c r="DM867" s="26"/>
      <c r="DN867" s="26"/>
      <c r="DO867" s="26"/>
      <c r="DP867" s="26"/>
      <c r="DQ867" s="26"/>
      <c r="DR867" s="26"/>
      <c r="DS867" s="26"/>
      <c r="DT867" s="26"/>
      <c r="DU867" s="26"/>
      <c r="DV867" s="26"/>
      <c r="DW867" s="26"/>
      <c r="DX867" s="26"/>
      <c r="DY867" s="26"/>
      <c r="DZ867" s="26"/>
      <c r="EA867" s="26"/>
      <c r="EB867" s="26"/>
      <c r="EC867" s="26"/>
      <c r="ED867" s="26"/>
      <c r="EE867" s="26"/>
      <c r="EF867" s="26"/>
      <c r="EG867" s="26"/>
      <c r="EH867" s="26"/>
      <c r="EI867" s="26"/>
      <c r="EJ867" s="26"/>
      <c r="EK867" s="26"/>
      <c r="EL867" s="26"/>
      <c r="EM867" s="26"/>
    </row>
    <row r="868" spans="1:143" x14ac:dyDescent="0.25">
      <c r="A868" s="2"/>
      <c r="B868" s="2"/>
      <c r="C868" s="2"/>
      <c r="D868" s="2"/>
      <c r="E868" s="2"/>
      <c r="F868" s="2"/>
      <c r="G868" s="2"/>
      <c r="H868" s="2"/>
      <c r="I868" s="2"/>
      <c r="J868" s="2"/>
      <c r="K868" s="2"/>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c r="CR868" s="26"/>
      <c r="CS868" s="26"/>
      <c r="CT868" s="26"/>
      <c r="CU868" s="26"/>
      <c r="CV868" s="26"/>
      <c r="CW868" s="26"/>
      <c r="CX868" s="26"/>
      <c r="CY868" s="26"/>
      <c r="CZ868" s="26"/>
      <c r="DA868" s="26"/>
      <c r="DB868" s="26"/>
      <c r="DC868" s="26"/>
      <c r="DD868" s="26"/>
      <c r="DE868" s="26"/>
      <c r="DF868" s="26"/>
      <c r="DG868" s="26"/>
      <c r="DH868" s="26"/>
      <c r="DI868" s="26"/>
      <c r="DJ868" s="26"/>
      <c r="DK868" s="26"/>
      <c r="DL868" s="26"/>
      <c r="DM868" s="26"/>
      <c r="DN868" s="26"/>
      <c r="DO868" s="26"/>
      <c r="DP868" s="26"/>
      <c r="DQ868" s="26"/>
      <c r="DR868" s="26"/>
      <c r="DS868" s="26"/>
      <c r="DT868" s="26"/>
      <c r="DU868" s="26"/>
      <c r="DV868" s="26"/>
      <c r="DW868" s="26"/>
      <c r="DX868" s="26"/>
      <c r="DY868" s="26"/>
      <c r="DZ868" s="26"/>
      <c r="EA868" s="26"/>
      <c r="EB868" s="26"/>
      <c r="EC868" s="26"/>
      <c r="ED868" s="26"/>
      <c r="EE868" s="26"/>
      <c r="EF868" s="26"/>
      <c r="EG868" s="26"/>
      <c r="EH868" s="26"/>
      <c r="EI868" s="26"/>
      <c r="EJ868" s="26"/>
      <c r="EK868" s="26"/>
      <c r="EL868" s="26"/>
      <c r="EM868" s="26"/>
    </row>
    <row r="869" spans="1:143" x14ac:dyDescent="0.25">
      <c r="A869" s="2"/>
      <c r="B869" s="2"/>
      <c r="C869" s="2"/>
      <c r="D869" s="2"/>
      <c r="E869" s="2"/>
      <c r="F869" s="2"/>
      <c r="G869" s="2"/>
      <c r="H869" s="2"/>
      <c r="I869" s="2"/>
      <c r="J869" s="2"/>
      <c r="K869" s="2"/>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c r="CR869" s="26"/>
      <c r="CS869" s="26"/>
      <c r="CT869" s="26"/>
      <c r="CU869" s="26"/>
      <c r="CV869" s="26"/>
      <c r="CW869" s="26"/>
      <c r="CX869" s="26"/>
      <c r="CY869" s="26"/>
      <c r="CZ869" s="26"/>
      <c r="DA869" s="26"/>
      <c r="DB869" s="26"/>
      <c r="DC869" s="26"/>
      <c r="DD869" s="26"/>
      <c r="DE869" s="26"/>
      <c r="DF869" s="26"/>
      <c r="DG869" s="26"/>
      <c r="DH869" s="26"/>
      <c r="DI869" s="26"/>
      <c r="DJ869" s="26"/>
      <c r="DK869" s="26"/>
      <c r="DL869" s="26"/>
      <c r="DM869" s="26"/>
      <c r="DN869" s="26"/>
      <c r="DO869" s="26"/>
      <c r="DP869" s="26"/>
      <c r="DQ869" s="26"/>
      <c r="DR869" s="26"/>
      <c r="DS869" s="26"/>
      <c r="DT869" s="26"/>
      <c r="DU869" s="26"/>
      <c r="DV869" s="26"/>
      <c r="DW869" s="26"/>
      <c r="DX869" s="26"/>
      <c r="DY869" s="26"/>
      <c r="DZ869" s="26"/>
      <c r="EA869" s="26"/>
      <c r="EB869" s="26"/>
      <c r="EC869" s="26"/>
      <c r="ED869" s="26"/>
      <c r="EE869" s="26"/>
      <c r="EF869" s="26"/>
      <c r="EG869" s="26"/>
      <c r="EH869" s="26"/>
      <c r="EI869" s="26"/>
      <c r="EJ869" s="26"/>
      <c r="EK869" s="26"/>
      <c r="EL869" s="26"/>
      <c r="EM869" s="26"/>
    </row>
    <row r="870" spans="1:143" x14ac:dyDescent="0.25">
      <c r="A870" s="2"/>
      <c r="B870" s="2"/>
      <c r="C870" s="2"/>
      <c r="D870" s="2"/>
      <c r="E870" s="2"/>
      <c r="F870" s="2"/>
      <c r="G870" s="2"/>
      <c r="H870" s="2"/>
      <c r="I870" s="2"/>
      <c r="J870" s="2"/>
      <c r="K870" s="2"/>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c r="CW870" s="26"/>
      <c r="CX870" s="26"/>
      <c r="CY870" s="26"/>
      <c r="CZ870" s="26"/>
      <c r="DA870" s="26"/>
      <c r="DB870" s="26"/>
      <c r="DC870" s="26"/>
      <c r="DD870" s="26"/>
      <c r="DE870" s="26"/>
      <c r="DF870" s="26"/>
      <c r="DG870" s="26"/>
      <c r="DH870" s="26"/>
      <c r="DI870" s="26"/>
      <c r="DJ870" s="26"/>
      <c r="DK870" s="26"/>
      <c r="DL870" s="26"/>
      <c r="DM870" s="26"/>
      <c r="DN870" s="26"/>
      <c r="DO870" s="26"/>
      <c r="DP870" s="26"/>
      <c r="DQ870" s="26"/>
      <c r="DR870" s="26"/>
      <c r="DS870" s="26"/>
      <c r="DT870" s="26"/>
      <c r="DU870" s="26"/>
      <c r="DV870" s="26"/>
      <c r="DW870" s="26"/>
      <c r="DX870" s="26"/>
      <c r="DY870" s="26"/>
      <c r="DZ870" s="26"/>
      <c r="EA870" s="26"/>
      <c r="EB870" s="26"/>
      <c r="EC870" s="26"/>
      <c r="ED870" s="26"/>
      <c r="EE870" s="26"/>
      <c r="EF870" s="26"/>
      <c r="EG870" s="26"/>
      <c r="EH870" s="26"/>
      <c r="EI870" s="26"/>
      <c r="EJ870" s="26"/>
      <c r="EK870" s="26"/>
      <c r="EL870" s="26"/>
      <c r="EM870" s="26"/>
    </row>
    <row r="871" spans="1:143" x14ac:dyDescent="0.25">
      <c r="A871" s="2"/>
      <c r="B871" s="2"/>
      <c r="C871" s="2"/>
      <c r="D871" s="2"/>
      <c r="E871" s="2"/>
      <c r="F871" s="2"/>
      <c r="G871" s="2"/>
      <c r="H871" s="2"/>
      <c r="I871" s="2"/>
      <c r="J871" s="2"/>
      <c r="K871" s="2"/>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c r="BU871" s="26"/>
      <c r="BV871" s="26"/>
      <c r="BW871" s="26"/>
      <c r="BX871" s="26"/>
      <c r="BY871" s="26"/>
      <c r="BZ871" s="26"/>
      <c r="CA871" s="26"/>
      <c r="CB871" s="26"/>
      <c r="CC871" s="26"/>
      <c r="CD871" s="26"/>
      <c r="CE871" s="26"/>
      <c r="CF871" s="26"/>
      <c r="CG871" s="26"/>
      <c r="CH871" s="26"/>
      <c r="CI871" s="26"/>
      <c r="CJ871" s="26"/>
      <c r="CK871" s="26"/>
      <c r="CL871" s="26"/>
      <c r="CM871" s="26"/>
      <c r="CN871" s="26"/>
      <c r="CO871" s="26"/>
      <c r="CP871" s="26"/>
      <c r="CQ871" s="26"/>
      <c r="CR871" s="26"/>
      <c r="CS871" s="26"/>
      <c r="CT871" s="26"/>
      <c r="CU871" s="26"/>
      <c r="CV871" s="26"/>
      <c r="CW871" s="26"/>
      <c r="CX871" s="26"/>
      <c r="CY871" s="26"/>
      <c r="CZ871" s="26"/>
      <c r="DA871" s="26"/>
      <c r="DB871" s="26"/>
      <c r="DC871" s="26"/>
      <c r="DD871" s="26"/>
      <c r="DE871" s="26"/>
      <c r="DF871" s="26"/>
      <c r="DG871" s="26"/>
      <c r="DH871" s="26"/>
      <c r="DI871" s="26"/>
      <c r="DJ871" s="26"/>
      <c r="DK871" s="26"/>
      <c r="DL871" s="26"/>
      <c r="DM871" s="26"/>
      <c r="DN871" s="26"/>
      <c r="DO871" s="26"/>
      <c r="DP871" s="26"/>
      <c r="DQ871" s="26"/>
      <c r="DR871" s="26"/>
      <c r="DS871" s="26"/>
      <c r="DT871" s="26"/>
      <c r="DU871" s="26"/>
      <c r="DV871" s="26"/>
      <c r="DW871" s="26"/>
      <c r="DX871" s="26"/>
      <c r="DY871" s="26"/>
      <c r="DZ871" s="26"/>
      <c r="EA871" s="26"/>
      <c r="EB871" s="26"/>
      <c r="EC871" s="26"/>
      <c r="ED871" s="26"/>
      <c r="EE871" s="26"/>
      <c r="EF871" s="26"/>
      <c r="EG871" s="26"/>
      <c r="EH871" s="26"/>
      <c r="EI871" s="26"/>
      <c r="EJ871" s="26"/>
      <c r="EK871" s="26"/>
      <c r="EL871" s="26"/>
      <c r="EM871" s="26"/>
    </row>
    <row r="872" spans="1:143" x14ac:dyDescent="0.25">
      <c r="A872" s="2"/>
      <c r="B872" s="2"/>
      <c r="C872" s="2"/>
      <c r="D872" s="2"/>
      <c r="E872" s="2"/>
      <c r="F872" s="2"/>
      <c r="G872" s="2"/>
      <c r="H872" s="2"/>
      <c r="I872" s="2"/>
      <c r="J872" s="2"/>
      <c r="K872" s="2"/>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c r="CB872" s="26"/>
      <c r="CC872" s="26"/>
      <c r="CD872" s="26"/>
      <c r="CE872" s="26"/>
      <c r="CF872" s="26"/>
      <c r="CG872" s="26"/>
      <c r="CH872" s="26"/>
      <c r="CI872" s="26"/>
      <c r="CJ872" s="26"/>
      <c r="CK872" s="26"/>
      <c r="CL872" s="26"/>
      <c r="CM872" s="26"/>
      <c r="CN872" s="26"/>
      <c r="CO872" s="26"/>
      <c r="CP872" s="26"/>
      <c r="CQ872" s="26"/>
      <c r="CR872" s="26"/>
      <c r="CS872" s="26"/>
      <c r="CT872" s="26"/>
      <c r="CU872" s="26"/>
      <c r="CV872" s="26"/>
      <c r="CW872" s="26"/>
      <c r="CX872" s="26"/>
      <c r="CY872" s="26"/>
      <c r="CZ872" s="26"/>
      <c r="DA872" s="26"/>
      <c r="DB872" s="26"/>
      <c r="DC872" s="26"/>
      <c r="DD872" s="26"/>
      <c r="DE872" s="26"/>
      <c r="DF872" s="26"/>
      <c r="DG872" s="26"/>
      <c r="DH872" s="26"/>
      <c r="DI872" s="26"/>
      <c r="DJ872" s="26"/>
      <c r="DK872" s="26"/>
      <c r="DL872" s="26"/>
      <c r="DM872" s="26"/>
      <c r="DN872" s="26"/>
      <c r="DO872" s="26"/>
      <c r="DP872" s="26"/>
      <c r="DQ872" s="26"/>
      <c r="DR872" s="26"/>
      <c r="DS872" s="26"/>
      <c r="DT872" s="26"/>
      <c r="DU872" s="26"/>
      <c r="DV872" s="26"/>
      <c r="DW872" s="26"/>
      <c r="DX872" s="26"/>
      <c r="DY872" s="26"/>
      <c r="DZ872" s="26"/>
      <c r="EA872" s="26"/>
      <c r="EB872" s="26"/>
      <c r="EC872" s="26"/>
      <c r="ED872" s="26"/>
      <c r="EE872" s="26"/>
      <c r="EF872" s="26"/>
      <c r="EG872" s="26"/>
      <c r="EH872" s="26"/>
      <c r="EI872" s="26"/>
      <c r="EJ872" s="26"/>
      <c r="EK872" s="26"/>
      <c r="EL872" s="26"/>
      <c r="EM872" s="26"/>
    </row>
    <row r="873" spans="1:143" x14ac:dyDescent="0.25">
      <c r="A873" s="2"/>
      <c r="B873" s="2"/>
      <c r="C873" s="2"/>
      <c r="D873" s="2"/>
      <c r="E873" s="2"/>
      <c r="F873" s="2"/>
      <c r="G873" s="2"/>
      <c r="H873" s="2"/>
      <c r="I873" s="2"/>
      <c r="J873" s="2"/>
      <c r="K873" s="2"/>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26"/>
      <c r="CT873" s="26"/>
      <c r="CU873" s="26"/>
      <c r="CV873" s="26"/>
      <c r="CW873" s="26"/>
      <c r="CX873" s="26"/>
      <c r="CY873" s="26"/>
      <c r="CZ873" s="26"/>
      <c r="DA873" s="26"/>
      <c r="DB873" s="26"/>
      <c r="DC873" s="26"/>
      <c r="DD873" s="26"/>
      <c r="DE873" s="26"/>
      <c r="DF873" s="26"/>
      <c r="DG873" s="26"/>
      <c r="DH873" s="26"/>
      <c r="DI873" s="26"/>
      <c r="DJ873" s="26"/>
      <c r="DK873" s="26"/>
      <c r="DL873" s="26"/>
      <c r="DM873" s="26"/>
      <c r="DN873" s="26"/>
      <c r="DO873" s="26"/>
      <c r="DP873" s="26"/>
      <c r="DQ873" s="26"/>
      <c r="DR873" s="26"/>
      <c r="DS873" s="26"/>
      <c r="DT873" s="26"/>
      <c r="DU873" s="26"/>
      <c r="DV873" s="26"/>
      <c r="DW873" s="26"/>
      <c r="DX873" s="26"/>
      <c r="DY873" s="26"/>
      <c r="DZ873" s="26"/>
      <c r="EA873" s="26"/>
      <c r="EB873" s="26"/>
      <c r="EC873" s="26"/>
      <c r="ED873" s="26"/>
      <c r="EE873" s="26"/>
      <c r="EF873" s="26"/>
      <c r="EG873" s="26"/>
      <c r="EH873" s="26"/>
      <c r="EI873" s="26"/>
      <c r="EJ873" s="26"/>
      <c r="EK873" s="26"/>
      <c r="EL873" s="26"/>
      <c r="EM873" s="26"/>
    </row>
    <row r="874" spans="1:143" x14ac:dyDescent="0.25">
      <c r="A874" s="2"/>
      <c r="B874" s="2"/>
      <c r="C874" s="2"/>
      <c r="D874" s="2"/>
      <c r="E874" s="2"/>
      <c r="F874" s="2"/>
      <c r="G874" s="2"/>
      <c r="H874" s="2"/>
      <c r="I874" s="2"/>
      <c r="J874" s="2"/>
      <c r="K874" s="2"/>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c r="CW874" s="26"/>
      <c r="CX874" s="26"/>
      <c r="CY874" s="26"/>
      <c r="CZ874" s="26"/>
      <c r="DA874" s="26"/>
      <c r="DB874" s="26"/>
      <c r="DC874" s="26"/>
      <c r="DD874" s="26"/>
      <c r="DE874" s="26"/>
      <c r="DF874" s="26"/>
      <c r="DG874" s="26"/>
      <c r="DH874" s="26"/>
      <c r="DI874" s="26"/>
      <c r="DJ874" s="26"/>
      <c r="DK874" s="26"/>
      <c r="DL874" s="26"/>
      <c r="DM874" s="26"/>
      <c r="DN874" s="26"/>
      <c r="DO874" s="26"/>
      <c r="DP874" s="26"/>
      <c r="DQ874" s="26"/>
      <c r="DR874" s="26"/>
      <c r="DS874" s="26"/>
      <c r="DT874" s="26"/>
      <c r="DU874" s="26"/>
      <c r="DV874" s="26"/>
      <c r="DW874" s="26"/>
      <c r="DX874" s="26"/>
      <c r="DY874" s="26"/>
      <c r="DZ874" s="26"/>
      <c r="EA874" s="26"/>
      <c r="EB874" s="26"/>
      <c r="EC874" s="26"/>
      <c r="ED874" s="26"/>
      <c r="EE874" s="26"/>
      <c r="EF874" s="26"/>
      <c r="EG874" s="26"/>
      <c r="EH874" s="26"/>
      <c r="EI874" s="26"/>
      <c r="EJ874" s="26"/>
      <c r="EK874" s="26"/>
      <c r="EL874" s="26"/>
      <c r="EM874" s="26"/>
    </row>
    <row r="875" spans="1:143" x14ac:dyDescent="0.25">
      <c r="A875" s="2"/>
      <c r="B875" s="2"/>
      <c r="C875" s="2"/>
      <c r="D875" s="2"/>
      <c r="E875" s="2"/>
      <c r="F875" s="2"/>
      <c r="G875" s="2"/>
      <c r="H875" s="2"/>
      <c r="I875" s="2"/>
      <c r="J875" s="2"/>
      <c r="K875" s="2"/>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c r="CR875" s="26"/>
      <c r="CS875" s="26"/>
      <c r="CT875" s="26"/>
      <c r="CU875" s="26"/>
      <c r="CV875" s="26"/>
      <c r="CW875" s="26"/>
      <c r="CX875" s="26"/>
      <c r="CY875" s="26"/>
      <c r="CZ875" s="26"/>
      <c r="DA875" s="26"/>
      <c r="DB875" s="26"/>
      <c r="DC875" s="26"/>
      <c r="DD875" s="26"/>
      <c r="DE875" s="26"/>
      <c r="DF875" s="26"/>
      <c r="DG875" s="26"/>
      <c r="DH875" s="26"/>
      <c r="DI875" s="26"/>
      <c r="DJ875" s="26"/>
      <c r="DK875" s="26"/>
      <c r="DL875" s="26"/>
      <c r="DM875" s="26"/>
      <c r="DN875" s="26"/>
      <c r="DO875" s="26"/>
      <c r="DP875" s="26"/>
      <c r="DQ875" s="26"/>
      <c r="DR875" s="26"/>
      <c r="DS875" s="26"/>
      <c r="DT875" s="26"/>
      <c r="DU875" s="26"/>
      <c r="DV875" s="26"/>
      <c r="DW875" s="26"/>
      <c r="DX875" s="26"/>
      <c r="DY875" s="26"/>
      <c r="DZ875" s="26"/>
      <c r="EA875" s="26"/>
      <c r="EB875" s="26"/>
      <c r="EC875" s="26"/>
      <c r="ED875" s="26"/>
      <c r="EE875" s="26"/>
      <c r="EF875" s="26"/>
      <c r="EG875" s="26"/>
      <c r="EH875" s="26"/>
      <c r="EI875" s="26"/>
      <c r="EJ875" s="26"/>
      <c r="EK875" s="26"/>
      <c r="EL875" s="26"/>
      <c r="EM875" s="26"/>
    </row>
    <row r="876" spans="1:143" x14ac:dyDescent="0.25">
      <c r="A876" s="2"/>
      <c r="B876" s="2"/>
      <c r="C876" s="2"/>
      <c r="D876" s="2"/>
      <c r="E876" s="2"/>
      <c r="F876" s="2"/>
      <c r="G876" s="2"/>
      <c r="H876" s="2"/>
      <c r="I876" s="2"/>
      <c r="J876" s="2"/>
      <c r="K876" s="2"/>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c r="CB876" s="26"/>
      <c r="CC876" s="26"/>
      <c r="CD876" s="26"/>
      <c r="CE876" s="26"/>
      <c r="CF876" s="26"/>
      <c r="CG876" s="26"/>
      <c r="CH876" s="26"/>
      <c r="CI876" s="26"/>
      <c r="CJ876" s="26"/>
      <c r="CK876" s="26"/>
      <c r="CL876" s="26"/>
      <c r="CM876" s="26"/>
      <c r="CN876" s="26"/>
      <c r="CO876" s="26"/>
      <c r="CP876" s="26"/>
      <c r="CQ876" s="26"/>
      <c r="CR876" s="26"/>
      <c r="CS876" s="26"/>
      <c r="CT876" s="26"/>
      <c r="CU876" s="26"/>
      <c r="CV876" s="26"/>
      <c r="CW876" s="26"/>
      <c r="CX876" s="26"/>
      <c r="CY876" s="26"/>
      <c r="CZ876" s="26"/>
      <c r="DA876" s="26"/>
      <c r="DB876" s="26"/>
      <c r="DC876" s="26"/>
      <c r="DD876" s="26"/>
      <c r="DE876" s="26"/>
      <c r="DF876" s="26"/>
      <c r="DG876" s="26"/>
      <c r="DH876" s="26"/>
      <c r="DI876" s="26"/>
      <c r="DJ876" s="26"/>
      <c r="DK876" s="26"/>
      <c r="DL876" s="26"/>
      <c r="DM876" s="26"/>
      <c r="DN876" s="26"/>
      <c r="DO876" s="26"/>
      <c r="DP876" s="26"/>
      <c r="DQ876" s="26"/>
      <c r="DR876" s="26"/>
      <c r="DS876" s="26"/>
      <c r="DT876" s="26"/>
      <c r="DU876" s="26"/>
      <c r="DV876" s="26"/>
      <c r="DW876" s="26"/>
      <c r="DX876" s="26"/>
      <c r="DY876" s="26"/>
      <c r="DZ876" s="26"/>
      <c r="EA876" s="26"/>
      <c r="EB876" s="26"/>
      <c r="EC876" s="26"/>
      <c r="ED876" s="26"/>
      <c r="EE876" s="26"/>
      <c r="EF876" s="26"/>
      <c r="EG876" s="26"/>
      <c r="EH876" s="26"/>
      <c r="EI876" s="26"/>
      <c r="EJ876" s="26"/>
      <c r="EK876" s="26"/>
      <c r="EL876" s="26"/>
      <c r="EM876" s="26"/>
    </row>
    <row r="877" spans="1:143" x14ac:dyDescent="0.25">
      <c r="A877" s="2"/>
      <c r="B877" s="2"/>
      <c r="C877" s="2"/>
      <c r="D877" s="2"/>
      <c r="E877" s="2"/>
      <c r="F877" s="2"/>
      <c r="G877" s="2"/>
      <c r="H877" s="2"/>
      <c r="I877" s="2"/>
      <c r="J877" s="2"/>
      <c r="K877" s="2"/>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c r="BU877" s="26"/>
      <c r="BV877" s="26"/>
      <c r="BW877" s="26"/>
      <c r="BX877" s="26"/>
      <c r="BY877" s="26"/>
      <c r="BZ877" s="26"/>
      <c r="CA877" s="26"/>
      <c r="CB877" s="26"/>
      <c r="CC877" s="26"/>
      <c r="CD877" s="26"/>
      <c r="CE877" s="26"/>
      <c r="CF877" s="26"/>
      <c r="CG877" s="26"/>
      <c r="CH877" s="26"/>
      <c r="CI877" s="26"/>
      <c r="CJ877" s="26"/>
      <c r="CK877" s="26"/>
      <c r="CL877" s="26"/>
      <c r="CM877" s="26"/>
      <c r="CN877" s="26"/>
      <c r="CO877" s="26"/>
      <c r="CP877" s="26"/>
      <c r="CQ877" s="26"/>
      <c r="CR877" s="26"/>
      <c r="CS877" s="26"/>
      <c r="CT877" s="26"/>
      <c r="CU877" s="26"/>
      <c r="CV877" s="26"/>
      <c r="CW877" s="26"/>
      <c r="CX877" s="26"/>
      <c r="CY877" s="26"/>
      <c r="CZ877" s="26"/>
      <c r="DA877" s="26"/>
      <c r="DB877" s="26"/>
      <c r="DC877" s="26"/>
      <c r="DD877" s="26"/>
      <c r="DE877" s="26"/>
      <c r="DF877" s="26"/>
      <c r="DG877" s="26"/>
      <c r="DH877" s="26"/>
      <c r="DI877" s="26"/>
      <c r="DJ877" s="26"/>
      <c r="DK877" s="26"/>
      <c r="DL877" s="26"/>
      <c r="DM877" s="26"/>
      <c r="DN877" s="26"/>
      <c r="DO877" s="26"/>
      <c r="DP877" s="26"/>
      <c r="DQ877" s="26"/>
      <c r="DR877" s="26"/>
      <c r="DS877" s="26"/>
      <c r="DT877" s="26"/>
      <c r="DU877" s="26"/>
      <c r="DV877" s="26"/>
      <c r="DW877" s="26"/>
      <c r="DX877" s="26"/>
      <c r="DY877" s="26"/>
      <c r="DZ877" s="26"/>
      <c r="EA877" s="26"/>
      <c r="EB877" s="26"/>
      <c r="EC877" s="26"/>
      <c r="ED877" s="26"/>
      <c r="EE877" s="26"/>
      <c r="EF877" s="26"/>
      <c r="EG877" s="26"/>
      <c r="EH877" s="26"/>
      <c r="EI877" s="26"/>
      <c r="EJ877" s="26"/>
      <c r="EK877" s="26"/>
      <c r="EL877" s="26"/>
      <c r="EM877" s="26"/>
    </row>
    <row r="878" spans="1:143" x14ac:dyDescent="0.25">
      <c r="A878" s="2"/>
      <c r="B878" s="2"/>
      <c r="C878" s="2"/>
      <c r="D878" s="2"/>
      <c r="E878" s="2"/>
      <c r="F878" s="2"/>
      <c r="G878" s="2"/>
      <c r="H878" s="2"/>
      <c r="I878" s="2"/>
      <c r="J878" s="2"/>
      <c r="K878" s="2"/>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6"/>
      <c r="DU878" s="26"/>
      <c r="DV878" s="26"/>
      <c r="DW878" s="26"/>
      <c r="DX878" s="26"/>
      <c r="DY878" s="26"/>
      <c r="DZ878" s="26"/>
      <c r="EA878" s="26"/>
      <c r="EB878" s="26"/>
      <c r="EC878" s="26"/>
      <c r="ED878" s="26"/>
      <c r="EE878" s="26"/>
      <c r="EF878" s="26"/>
      <c r="EG878" s="26"/>
      <c r="EH878" s="26"/>
      <c r="EI878" s="26"/>
      <c r="EJ878" s="26"/>
      <c r="EK878" s="26"/>
      <c r="EL878" s="26"/>
      <c r="EM878" s="26"/>
    </row>
    <row r="879" spans="1:143" x14ac:dyDescent="0.25">
      <c r="A879" s="2"/>
      <c r="B879" s="2"/>
      <c r="C879" s="2"/>
      <c r="D879" s="2"/>
      <c r="E879" s="2"/>
      <c r="F879" s="2"/>
      <c r="G879" s="2"/>
      <c r="H879" s="2"/>
      <c r="I879" s="2"/>
      <c r="J879" s="2"/>
      <c r="K879" s="2"/>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c r="CW879" s="26"/>
      <c r="CX879" s="26"/>
      <c r="CY879" s="26"/>
      <c r="CZ879" s="26"/>
      <c r="DA879" s="26"/>
      <c r="DB879" s="26"/>
      <c r="DC879" s="26"/>
      <c r="DD879" s="26"/>
      <c r="DE879" s="26"/>
      <c r="DF879" s="26"/>
      <c r="DG879" s="26"/>
      <c r="DH879" s="26"/>
      <c r="DI879" s="26"/>
      <c r="DJ879" s="26"/>
      <c r="DK879" s="26"/>
      <c r="DL879" s="26"/>
      <c r="DM879" s="26"/>
      <c r="DN879" s="26"/>
      <c r="DO879" s="26"/>
      <c r="DP879" s="26"/>
      <c r="DQ879" s="26"/>
      <c r="DR879" s="26"/>
      <c r="DS879" s="26"/>
      <c r="DT879" s="26"/>
      <c r="DU879" s="26"/>
      <c r="DV879" s="26"/>
      <c r="DW879" s="26"/>
      <c r="DX879" s="26"/>
      <c r="DY879" s="26"/>
      <c r="DZ879" s="26"/>
      <c r="EA879" s="26"/>
      <c r="EB879" s="26"/>
      <c r="EC879" s="26"/>
      <c r="ED879" s="26"/>
      <c r="EE879" s="26"/>
      <c r="EF879" s="26"/>
      <c r="EG879" s="26"/>
      <c r="EH879" s="26"/>
      <c r="EI879" s="26"/>
      <c r="EJ879" s="26"/>
      <c r="EK879" s="26"/>
      <c r="EL879" s="26"/>
      <c r="EM879" s="26"/>
    </row>
    <row r="880" spans="1:143" x14ac:dyDescent="0.25">
      <c r="A880" s="2"/>
      <c r="B880" s="2"/>
      <c r="C880" s="2"/>
      <c r="D880" s="2"/>
      <c r="E880" s="2"/>
      <c r="F880" s="2"/>
      <c r="G880" s="2"/>
      <c r="H880" s="2"/>
      <c r="I880" s="2"/>
      <c r="J880" s="2"/>
      <c r="K880" s="2"/>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c r="CW880" s="26"/>
      <c r="CX880" s="26"/>
      <c r="CY880" s="26"/>
      <c r="CZ880" s="26"/>
      <c r="DA880" s="26"/>
      <c r="DB880" s="26"/>
      <c r="DC880" s="26"/>
      <c r="DD880" s="26"/>
      <c r="DE880" s="26"/>
      <c r="DF880" s="26"/>
      <c r="DG880" s="26"/>
      <c r="DH880" s="26"/>
      <c r="DI880" s="26"/>
      <c r="DJ880" s="26"/>
      <c r="DK880" s="26"/>
      <c r="DL880" s="26"/>
      <c r="DM880" s="26"/>
      <c r="DN880" s="26"/>
      <c r="DO880" s="26"/>
      <c r="DP880" s="26"/>
      <c r="DQ880" s="26"/>
      <c r="DR880" s="26"/>
      <c r="DS880" s="26"/>
      <c r="DT880" s="26"/>
      <c r="DU880" s="26"/>
      <c r="DV880" s="26"/>
      <c r="DW880" s="26"/>
      <c r="DX880" s="26"/>
      <c r="DY880" s="26"/>
      <c r="DZ880" s="26"/>
      <c r="EA880" s="26"/>
      <c r="EB880" s="26"/>
      <c r="EC880" s="26"/>
      <c r="ED880" s="26"/>
      <c r="EE880" s="26"/>
      <c r="EF880" s="26"/>
      <c r="EG880" s="26"/>
      <c r="EH880" s="26"/>
      <c r="EI880" s="26"/>
      <c r="EJ880" s="26"/>
      <c r="EK880" s="26"/>
      <c r="EL880" s="26"/>
      <c r="EM880" s="26"/>
    </row>
    <row r="881" spans="1:143" x14ac:dyDescent="0.25">
      <c r="A881" s="2"/>
      <c r="B881" s="2"/>
      <c r="C881" s="2"/>
      <c r="D881" s="2"/>
      <c r="E881" s="2"/>
      <c r="F881" s="2"/>
      <c r="G881" s="2"/>
      <c r="H881" s="2"/>
      <c r="I881" s="2"/>
      <c r="J881" s="2"/>
      <c r="K881" s="2"/>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6"/>
      <c r="CX881" s="26"/>
      <c r="CY881" s="26"/>
      <c r="CZ881" s="26"/>
      <c r="DA881" s="26"/>
      <c r="DB881" s="26"/>
      <c r="DC881" s="26"/>
      <c r="DD881" s="26"/>
      <c r="DE881" s="26"/>
      <c r="DF881" s="26"/>
      <c r="DG881" s="26"/>
      <c r="DH881" s="26"/>
      <c r="DI881" s="26"/>
      <c r="DJ881" s="26"/>
      <c r="DK881" s="26"/>
      <c r="DL881" s="26"/>
      <c r="DM881" s="26"/>
      <c r="DN881" s="26"/>
      <c r="DO881" s="26"/>
      <c r="DP881" s="26"/>
      <c r="DQ881" s="26"/>
      <c r="DR881" s="26"/>
      <c r="DS881" s="26"/>
      <c r="DT881" s="26"/>
      <c r="DU881" s="26"/>
      <c r="DV881" s="26"/>
      <c r="DW881" s="26"/>
      <c r="DX881" s="26"/>
      <c r="DY881" s="26"/>
      <c r="DZ881" s="26"/>
      <c r="EA881" s="26"/>
      <c r="EB881" s="26"/>
      <c r="EC881" s="26"/>
      <c r="ED881" s="26"/>
      <c r="EE881" s="26"/>
      <c r="EF881" s="26"/>
      <c r="EG881" s="26"/>
      <c r="EH881" s="26"/>
      <c r="EI881" s="26"/>
      <c r="EJ881" s="26"/>
      <c r="EK881" s="26"/>
      <c r="EL881" s="26"/>
      <c r="EM881" s="26"/>
    </row>
    <row r="882" spans="1:143" x14ac:dyDescent="0.25">
      <c r="A882" s="2"/>
      <c r="B882" s="2"/>
      <c r="C882" s="2"/>
      <c r="D882" s="2"/>
      <c r="E882" s="2"/>
      <c r="F882" s="2"/>
      <c r="G882" s="2"/>
      <c r="H882" s="2"/>
      <c r="I882" s="2"/>
      <c r="J882" s="2"/>
      <c r="K882" s="2"/>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c r="CW882" s="26"/>
      <c r="CX882" s="26"/>
      <c r="CY882" s="26"/>
      <c r="CZ882" s="26"/>
      <c r="DA882" s="26"/>
      <c r="DB882" s="26"/>
      <c r="DC882" s="26"/>
      <c r="DD882" s="26"/>
      <c r="DE882" s="26"/>
      <c r="DF882" s="26"/>
      <c r="DG882" s="26"/>
      <c r="DH882" s="26"/>
      <c r="DI882" s="26"/>
      <c r="DJ882" s="26"/>
      <c r="DK882" s="26"/>
      <c r="DL882" s="26"/>
      <c r="DM882" s="26"/>
      <c r="DN882" s="26"/>
      <c r="DO882" s="26"/>
      <c r="DP882" s="26"/>
      <c r="DQ882" s="26"/>
      <c r="DR882" s="26"/>
      <c r="DS882" s="26"/>
      <c r="DT882" s="26"/>
      <c r="DU882" s="26"/>
      <c r="DV882" s="26"/>
      <c r="DW882" s="26"/>
      <c r="DX882" s="26"/>
      <c r="DY882" s="26"/>
      <c r="DZ882" s="26"/>
      <c r="EA882" s="26"/>
      <c r="EB882" s="26"/>
      <c r="EC882" s="26"/>
      <c r="ED882" s="26"/>
      <c r="EE882" s="26"/>
      <c r="EF882" s="26"/>
      <c r="EG882" s="26"/>
      <c r="EH882" s="26"/>
      <c r="EI882" s="26"/>
      <c r="EJ882" s="26"/>
      <c r="EK882" s="26"/>
      <c r="EL882" s="26"/>
      <c r="EM882" s="26"/>
    </row>
    <row r="883" spans="1:143" x14ac:dyDescent="0.25">
      <c r="A883" s="2"/>
      <c r="B883" s="2"/>
      <c r="C883" s="2"/>
      <c r="D883" s="2"/>
      <c r="E883" s="2"/>
      <c r="F883" s="2"/>
      <c r="G883" s="2"/>
      <c r="H883" s="2"/>
      <c r="I883" s="2"/>
      <c r="J883" s="2"/>
      <c r="K883" s="2"/>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c r="CR883" s="26"/>
      <c r="CS883" s="26"/>
      <c r="CT883" s="26"/>
      <c r="CU883" s="26"/>
      <c r="CV883" s="26"/>
      <c r="CW883" s="26"/>
      <c r="CX883" s="26"/>
      <c r="CY883" s="26"/>
      <c r="CZ883" s="26"/>
      <c r="DA883" s="26"/>
      <c r="DB883" s="26"/>
      <c r="DC883" s="26"/>
      <c r="DD883" s="26"/>
      <c r="DE883" s="26"/>
      <c r="DF883" s="26"/>
      <c r="DG883" s="26"/>
      <c r="DH883" s="26"/>
      <c r="DI883" s="26"/>
      <c r="DJ883" s="26"/>
      <c r="DK883" s="26"/>
      <c r="DL883" s="26"/>
      <c r="DM883" s="26"/>
      <c r="DN883" s="26"/>
      <c r="DO883" s="26"/>
      <c r="DP883" s="26"/>
      <c r="DQ883" s="26"/>
      <c r="DR883" s="26"/>
      <c r="DS883" s="26"/>
      <c r="DT883" s="26"/>
      <c r="DU883" s="26"/>
      <c r="DV883" s="26"/>
      <c r="DW883" s="26"/>
      <c r="DX883" s="26"/>
      <c r="DY883" s="26"/>
      <c r="DZ883" s="26"/>
      <c r="EA883" s="26"/>
      <c r="EB883" s="26"/>
      <c r="EC883" s="26"/>
      <c r="ED883" s="26"/>
      <c r="EE883" s="26"/>
      <c r="EF883" s="26"/>
      <c r="EG883" s="26"/>
      <c r="EH883" s="26"/>
      <c r="EI883" s="26"/>
      <c r="EJ883" s="26"/>
      <c r="EK883" s="26"/>
      <c r="EL883" s="26"/>
      <c r="EM883" s="26"/>
    </row>
    <row r="884" spans="1:143" x14ac:dyDescent="0.25">
      <c r="A884" s="2"/>
      <c r="B884" s="2"/>
      <c r="C884" s="2"/>
      <c r="D884" s="2"/>
      <c r="E884" s="2"/>
      <c r="F884" s="2"/>
      <c r="G884" s="2"/>
      <c r="H884" s="2"/>
      <c r="I884" s="2"/>
      <c r="J884" s="2"/>
      <c r="K884" s="2"/>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c r="CW884" s="26"/>
      <c r="CX884" s="26"/>
      <c r="CY884" s="26"/>
      <c r="CZ884" s="26"/>
      <c r="DA884" s="26"/>
      <c r="DB884" s="26"/>
      <c r="DC884" s="26"/>
      <c r="DD884" s="26"/>
      <c r="DE884" s="26"/>
      <c r="DF884" s="26"/>
      <c r="DG884" s="26"/>
      <c r="DH884" s="26"/>
      <c r="DI884" s="26"/>
      <c r="DJ884" s="26"/>
      <c r="DK884" s="26"/>
      <c r="DL884" s="26"/>
      <c r="DM884" s="26"/>
      <c r="DN884" s="26"/>
      <c r="DO884" s="26"/>
      <c r="DP884" s="26"/>
      <c r="DQ884" s="26"/>
      <c r="DR884" s="26"/>
      <c r="DS884" s="26"/>
      <c r="DT884" s="26"/>
      <c r="DU884" s="26"/>
      <c r="DV884" s="26"/>
      <c r="DW884" s="26"/>
      <c r="DX884" s="26"/>
      <c r="DY884" s="26"/>
      <c r="DZ884" s="26"/>
      <c r="EA884" s="26"/>
      <c r="EB884" s="26"/>
      <c r="EC884" s="26"/>
      <c r="ED884" s="26"/>
      <c r="EE884" s="26"/>
      <c r="EF884" s="26"/>
      <c r="EG884" s="26"/>
      <c r="EH884" s="26"/>
      <c r="EI884" s="26"/>
      <c r="EJ884" s="26"/>
      <c r="EK884" s="26"/>
      <c r="EL884" s="26"/>
      <c r="EM884" s="26"/>
    </row>
    <row r="885" spans="1:143" x14ac:dyDescent="0.25">
      <c r="A885" s="2"/>
      <c r="B885" s="2"/>
      <c r="C885" s="2"/>
      <c r="D885" s="2"/>
      <c r="E885" s="2"/>
      <c r="F885" s="2"/>
      <c r="G885" s="2"/>
      <c r="H885" s="2"/>
      <c r="I885" s="2"/>
      <c r="J885" s="2"/>
      <c r="K885" s="2"/>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26"/>
      <c r="BX885" s="26"/>
      <c r="BY885" s="26"/>
      <c r="BZ885" s="26"/>
      <c r="CA885" s="26"/>
      <c r="CB885" s="26"/>
      <c r="CC885" s="26"/>
      <c r="CD885" s="26"/>
      <c r="CE885" s="26"/>
      <c r="CF885" s="26"/>
      <c r="CG885" s="26"/>
      <c r="CH885" s="26"/>
      <c r="CI885" s="26"/>
      <c r="CJ885" s="26"/>
      <c r="CK885" s="26"/>
      <c r="CL885" s="26"/>
      <c r="CM885" s="26"/>
      <c r="CN885" s="26"/>
      <c r="CO885" s="26"/>
      <c r="CP885" s="26"/>
      <c r="CQ885" s="26"/>
      <c r="CR885" s="26"/>
      <c r="CS885" s="26"/>
      <c r="CT885" s="26"/>
      <c r="CU885" s="26"/>
      <c r="CV885" s="26"/>
      <c r="CW885" s="26"/>
      <c r="CX885" s="26"/>
      <c r="CY885" s="26"/>
      <c r="CZ885" s="26"/>
      <c r="DA885" s="26"/>
      <c r="DB885" s="26"/>
      <c r="DC885" s="26"/>
      <c r="DD885" s="26"/>
      <c r="DE885" s="26"/>
      <c r="DF885" s="26"/>
      <c r="DG885" s="26"/>
      <c r="DH885" s="26"/>
      <c r="DI885" s="26"/>
      <c r="DJ885" s="26"/>
      <c r="DK885" s="26"/>
      <c r="DL885" s="26"/>
      <c r="DM885" s="26"/>
      <c r="DN885" s="26"/>
      <c r="DO885" s="26"/>
      <c r="DP885" s="26"/>
      <c r="DQ885" s="26"/>
      <c r="DR885" s="26"/>
      <c r="DS885" s="26"/>
      <c r="DT885" s="26"/>
      <c r="DU885" s="26"/>
      <c r="DV885" s="26"/>
      <c r="DW885" s="26"/>
      <c r="DX885" s="26"/>
      <c r="DY885" s="26"/>
      <c r="DZ885" s="26"/>
      <c r="EA885" s="26"/>
      <c r="EB885" s="26"/>
      <c r="EC885" s="26"/>
      <c r="ED885" s="26"/>
      <c r="EE885" s="26"/>
      <c r="EF885" s="26"/>
      <c r="EG885" s="26"/>
      <c r="EH885" s="26"/>
      <c r="EI885" s="26"/>
      <c r="EJ885" s="26"/>
      <c r="EK885" s="26"/>
      <c r="EL885" s="26"/>
      <c r="EM885" s="26"/>
    </row>
    <row r="886" spans="1:143" x14ac:dyDescent="0.25">
      <c r="A886" s="2"/>
      <c r="B886" s="2"/>
      <c r="C886" s="2"/>
      <c r="D886" s="2"/>
      <c r="E886" s="2"/>
      <c r="F886" s="2"/>
      <c r="G886" s="2"/>
      <c r="H886" s="2"/>
      <c r="I886" s="2"/>
      <c r="J886" s="2"/>
      <c r="K886" s="2"/>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26"/>
      <c r="DX886" s="26"/>
      <c r="DY886" s="26"/>
      <c r="DZ886" s="26"/>
      <c r="EA886" s="26"/>
      <c r="EB886" s="26"/>
      <c r="EC886" s="26"/>
      <c r="ED886" s="26"/>
      <c r="EE886" s="26"/>
      <c r="EF886" s="26"/>
      <c r="EG886" s="26"/>
      <c r="EH886" s="26"/>
      <c r="EI886" s="26"/>
      <c r="EJ886" s="26"/>
      <c r="EK886" s="26"/>
      <c r="EL886" s="26"/>
      <c r="EM886" s="26"/>
    </row>
    <row r="887" spans="1:143" x14ac:dyDescent="0.25">
      <c r="A887" s="2"/>
      <c r="B887" s="2"/>
      <c r="C887" s="2"/>
      <c r="D887" s="2"/>
      <c r="E887" s="2"/>
      <c r="F887" s="2"/>
      <c r="G887" s="2"/>
      <c r="H887" s="2"/>
      <c r="I887" s="2"/>
      <c r="J887" s="2"/>
      <c r="K887" s="2"/>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c r="BU887" s="26"/>
      <c r="BV887" s="26"/>
      <c r="BW887" s="26"/>
      <c r="BX887" s="26"/>
      <c r="BY887" s="26"/>
      <c r="BZ887" s="26"/>
      <c r="CA887" s="26"/>
      <c r="CB887" s="26"/>
      <c r="CC887" s="26"/>
      <c r="CD887" s="26"/>
      <c r="CE887" s="26"/>
      <c r="CF887" s="26"/>
      <c r="CG887" s="26"/>
      <c r="CH887" s="26"/>
      <c r="CI887" s="26"/>
      <c r="CJ887" s="26"/>
      <c r="CK887" s="26"/>
      <c r="CL887" s="26"/>
      <c r="CM887" s="26"/>
      <c r="CN887" s="26"/>
      <c r="CO887" s="26"/>
      <c r="CP887" s="26"/>
      <c r="CQ887" s="26"/>
      <c r="CR887" s="26"/>
      <c r="CS887" s="26"/>
      <c r="CT887" s="26"/>
      <c r="CU887" s="26"/>
      <c r="CV887" s="26"/>
      <c r="CW887" s="26"/>
      <c r="CX887" s="26"/>
      <c r="CY887" s="26"/>
      <c r="CZ887" s="26"/>
      <c r="DA887" s="26"/>
      <c r="DB887" s="26"/>
      <c r="DC887" s="26"/>
      <c r="DD887" s="26"/>
      <c r="DE887" s="26"/>
      <c r="DF887" s="26"/>
      <c r="DG887" s="26"/>
      <c r="DH887" s="26"/>
      <c r="DI887" s="26"/>
      <c r="DJ887" s="26"/>
      <c r="DK887" s="26"/>
      <c r="DL887" s="26"/>
      <c r="DM887" s="26"/>
      <c r="DN887" s="26"/>
      <c r="DO887" s="26"/>
      <c r="DP887" s="26"/>
      <c r="DQ887" s="26"/>
      <c r="DR887" s="26"/>
      <c r="DS887" s="26"/>
      <c r="DT887" s="26"/>
      <c r="DU887" s="26"/>
      <c r="DV887" s="26"/>
      <c r="DW887" s="26"/>
      <c r="DX887" s="26"/>
      <c r="DY887" s="26"/>
      <c r="DZ887" s="26"/>
      <c r="EA887" s="26"/>
      <c r="EB887" s="26"/>
      <c r="EC887" s="26"/>
      <c r="ED887" s="26"/>
      <c r="EE887" s="26"/>
      <c r="EF887" s="26"/>
      <c r="EG887" s="26"/>
      <c r="EH887" s="26"/>
      <c r="EI887" s="26"/>
      <c r="EJ887" s="26"/>
      <c r="EK887" s="26"/>
      <c r="EL887" s="26"/>
      <c r="EM887" s="26"/>
    </row>
    <row r="888" spans="1:143" x14ac:dyDescent="0.25">
      <c r="A888" s="2"/>
      <c r="B888" s="2"/>
      <c r="C888" s="2"/>
      <c r="D888" s="2"/>
      <c r="E888" s="2"/>
      <c r="F888" s="2"/>
      <c r="G888" s="2"/>
      <c r="H888" s="2"/>
      <c r="I888" s="2"/>
      <c r="J888" s="2"/>
      <c r="K888" s="2"/>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26"/>
      <c r="CT888" s="26"/>
      <c r="CU888" s="26"/>
      <c r="CV888" s="26"/>
      <c r="CW888" s="26"/>
      <c r="CX888" s="26"/>
      <c r="CY888" s="26"/>
      <c r="CZ888" s="26"/>
      <c r="DA888" s="26"/>
      <c r="DB888" s="26"/>
      <c r="DC888" s="26"/>
      <c r="DD888" s="26"/>
      <c r="DE888" s="26"/>
      <c r="DF888" s="26"/>
      <c r="DG888" s="26"/>
      <c r="DH888" s="26"/>
      <c r="DI888" s="26"/>
      <c r="DJ888" s="26"/>
      <c r="DK888" s="26"/>
      <c r="DL888" s="26"/>
      <c r="DM888" s="26"/>
      <c r="DN888" s="26"/>
      <c r="DO888" s="26"/>
      <c r="DP888" s="26"/>
      <c r="DQ888" s="26"/>
      <c r="DR888" s="26"/>
      <c r="DS888" s="26"/>
      <c r="DT888" s="26"/>
      <c r="DU888" s="26"/>
      <c r="DV888" s="26"/>
      <c r="DW888" s="26"/>
      <c r="DX888" s="26"/>
      <c r="DY888" s="26"/>
      <c r="DZ888" s="26"/>
      <c r="EA888" s="26"/>
      <c r="EB888" s="26"/>
      <c r="EC888" s="26"/>
      <c r="ED888" s="26"/>
      <c r="EE888" s="26"/>
      <c r="EF888" s="26"/>
      <c r="EG888" s="26"/>
      <c r="EH888" s="26"/>
      <c r="EI888" s="26"/>
      <c r="EJ888" s="26"/>
      <c r="EK888" s="26"/>
      <c r="EL888" s="26"/>
      <c r="EM888" s="26"/>
    </row>
    <row r="889" spans="1:143" x14ac:dyDescent="0.25">
      <c r="A889" s="2"/>
      <c r="B889" s="2"/>
      <c r="C889" s="2"/>
      <c r="D889" s="2"/>
      <c r="E889" s="2"/>
      <c r="F889" s="2"/>
      <c r="G889" s="2"/>
      <c r="H889" s="2"/>
      <c r="I889" s="2"/>
      <c r="J889" s="2"/>
      <c r="K889" s="2"/>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c r="CR889" s="26"/>
      <c r="CS889" s="26"/>
      <c r="CT889" s="26"/>
      <c r="CU889" s="26"/>
      <c r="CV889" s="26"/>
      <c r="CW889" s="26"/>
      <c r="CX889" s="26"/>
      <c r="CY889" s="26"/>
      <c r="CZ889" s="26"/>
      <c r="DA889" s="26"/>
      <c r="DB889" s="26"/>
      <c r="DC889" s="26"/>
      <c r="DD889" s="26"/>
      <c r="DE889" s="26"/>
      <c r="DF889" s="26"/>
      <c r="DG889" s="26"/>
      <c r="DH889" s="26"/>
      <c r="DI889" s="26"/>
      <c r="DJ889" s="26"/>
      <c r="DK889" s="26"/>
      <c r="DL889" s="26"/>
      <c r="DM889" s="26"/>
      <c r="DN889" s="26"/>
      <c r="DO889" s="26"/>
      <c r="DP889" s="26"/>
      <c r="DQ889" s="26"/>
      <c r="DR889" s="26"/>
      <c r="DS889" s="26"/>
      <c r="DT889" s="26"/>
      <c r="DU889" s="26"/>
      <c r="DV889" s="26"/>
      <c r="DW889" s="26"/>
      <c r="DX889" s="26"/>
      <c r="DY889" s="26"/>
      <c r="DZ889" s="26"/>
      <c r="EA889" s="26"/>
      <c r="EB889" s="26"/>
      <c r="EC889" s="26"/>
      <c r="ED889" s="26"/>
      <c r="EE889" s="26"/>
      <c r="EF889" s="26"/>
      <c r="EG889" s="26"/>
      <c r="EH889" s="26"/>
      <c r="EI889" s="26"/>
      <c r="EJ889" s="26"/>
      <c r="EK889" s="26"/>
      <c r="EL889" s="26"/>
      <c r="EM889" s="26"/>
    </row>
    <row r="890" spans="1:143" x14ac:dyDescent="0.25">
      <c r="A890" s="2"/>
      <c r="B890" s="2"/>
      <c r="C890" s="2"/>
      <c r="D890" s="2"/>
      <c r="E890" s="2"/>
      <c r="F890" s="2"/>
      <c r="G890" s="2"/>
      <c r="H890" s="2"/>
      <c r="I890" s="2"/>
      <c r="J890" s="2"/>
      <c r="K890" s="2"/>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c r="CR890" s="26"/>
      <c r="CS890" s="26"/>
      <c r="CT890" s="26"/>
      <c r="CU890" s="26"/>
      <c r="CV890" s="26"/>
      <c r="CW890" s="26"/>
      <c r="CX890" s="26"/>
      <c r="CY890" s="26"/>
      <c r="CZ890" s="26"/>
      <c r="DA890" s="26"/>
      <c r="DB890" s="26"/>
      <c r="DC890" s="26"/>
      <c r="DD890" s="26"/>
      <c r="DE890" s="26"/>
      <c r="DF890" s="26"/>
      <c r="DG890" s="26"/>
      <c r="DH890" s="26"/>
      <c r="DI890" s="26"/>
      <c r="DJ890" s="26"/>
      <c r="DK890" s="26"/>
      <c r="DL890" s="26"/>
      <c r="DM890" s="26"/>
      <c r="DN890" s="26"/>
      <c r="DO890" s="26"/>
      <c r="DP890" s="26"/>
      <c r="DQ890" s="26"/>
      <c r="DR890" s="26"/>
      <c r="DS890" s="26"/>
      <c r="DT890" s="26"/>
      <c r="DU890" s="26"/>
      <c r="DV890" s="26"/>
      <c r="DW890" s="26"/>
      <c r="DX890" s="26"/>
      <c r="DY890" s="26"/>
      <c r="DZ890" s="26"/>
      <c r="EA890" s="26"/>
      <c r="EB890" s="26"/>
      <c r="EC890" s="26"/>
      <c r="ED890" s="26"/>
      <c r="EE890" s="26"/>
      <c r="EF890" s="26"/>
      <c r="EG890" s="26"/>
      <c r="EH890" s="26"/>
      <c r="EI890" s="26"/>
      <c r="EJ890" s="26"/>
      <c r="EK890" s="26"/>
      <c r="EL890" s="26"/>
      <c r="EM890" s="26"/>
    </row>
    <row r="891" spans="1:143" x14ac:dyDescent="0.25">
      <c r="A891" s="2"/>
      <c r="B891" s="2"/>
      <c r="C891" s="2"/>
      <c r="D891" s="2"/>
      <c r="E891" s="2"/>
      <c r="F891" s="2"/>
      <c r="G891" s="2"/>
      <c r="H891" s="2"/>
      <c r="I891" s="2"/>
      <c r="J891" s="2"/>
      <c r="K891" s="2"/>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26"/>
      <c r="BR891" s="26"/>
      <c r="BS891" s="26"/>
      <c r="BT891" s="26"/>
      <c r="BU891" s="26"/>
      <c r="BV891" s="26"/>
      <c r="BW891" s="26"/>
      <c r="BX891" s="26"/>
      <c r="BY891" s="26"/>
      <c r="BZ891" s="26"/>
      <c r="CA891" s="26"/>
      <c r="CB891" s="26"/>
      <c r="CC891" s="26"/>
      <c r="CD891" s="26"/>
      <c r="CE891" s="26"/>
      <c r="CF891" s="26"/>
      <c r="CG891" s="26"/>
      <c r="CH891" s="26"/>
      <c r="CI891" s="26"/>
      <c r="CJ891" s="26"/>
      <c r="CK891" s="26"/>
      <c r="CL891" s="26"/>
      <c r="CM891" s="26"/>
      <c r="CN891" s="26"/>
      <c r="CO891" s="26"/>
      <c r="CP891" s="26"/>
      <c r="CQ891" s="26"/>
      <c r="CR891" s="26"/>
      <c r="CS891" s="26"/>
      <c r="CT891" s="26"/>
      <c r="CU891" s="26"/>
      <c r="CV891" s="26"/>
      <c r="CW891" s="26"/>
      <c r="CX891" s="26"/>
      <c r="CY891" s="26"/>
      <c r="CZ891" s="26"/>
      <c r="DA891" s="26"/>
      <c r="DB891" s="26"/>
      <c r="DC891" s="26"/>
      <c r="DD891" s="26"/>
      <c r="DE891" s="26"/>
      <c r="DF891" s="26"/>
      <c r="DG891" s="26"/>
      <c r="DH891" s="26"/>
      <c r="DI891" s="26"/>
      <c r="DJ891" s="26"/>
      <c r="DK891" s="26"/>
      <c r="DL891" s="26"/>
      <c r="DM891" s="26"/>
      <c r="DN891" s="26"/>
      <c r="DO891" s="26"/>
      <c r="DP891" s="26"/>
      <c r="DQ891" s="26"/>
      <c r="DR891" s="26"/>
      <c r="DS891" s="26"/>
      <c r="DT891" s="26"/>
      <c r="DU891" s="26"/>
      <c r="DV891" s="26"/>
      <c r="DW891" s="26"/>
      <c r="DX891" s="26"/>
      <c r="DY891" s="26"/>
      <c r="DZ891" s="26"/>
      <c r="EA891" s="26"/>
      <c r="EB891" s="26"/>
      <c r="EC891" s="26"/>
      <c r="ED891" s="26"/>
      <c r="EE891" s="26"/>
      <c r="EF891" s="26"/>
      <c r="EG891" s="26"/>
      <c r="EH891" s="26"/>
      <c r="EI891" s="26"/>
      <c r="EJ891" s="26"/>
      <c r="EK891" s="26"/>
      <c r="EL891" s="26"/>
      <c r="EM891" s="26"/>
    </row>
    <row r="892" spans="1:143" x14ac:dyDescent="0.25">
      <c r="A892" s="2"/>
      <c r="B892" s="2"/>
      <c r="C892" s="2"/>
      <c r="D892" s="2"/>
      <c r="E892" s="2"/>
      <c r="F892" s="2"/>
      <c r="G892" s="2"/>
      <c r="H892" s="2"/>
      <c r="I892" s="2"/>
      <c r="J892" s="2"/>
      <c r="K892" s="2"/>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c r="CR892" s="26"/>
      <c r="CS892" s="26"/>
      <c r="CT892" s="26"/>
      <c r="CU892" s="26"/>
      <c r="CV892" s="26"/>
      <c r="CW892" s="26"/>
      <c r="CX892" s="26"/>
      <c r="CY892" s="26"/>
      <c r="CZ892" s="26"/>
      <c r="DA892" s="26"/>
      <c r="DB892" s="26"/>
      <c r="DC892" s="26"/>
      <c r="DD892" s="26"/>
      <c r="DE892" s="26"/>
      <c r="DF892" s="26"/>
      <c r="DG892" s="26"/>
      <c r="DH892" s="26"/>
      <c r="DI892" s="26"/>
      <c r="DJ892" s="26"/>
      <c r="DK892" s="26"/>
      <c r="DL892" s="26"/>
      <c r="DM892" s="26"/>
      <c r="DN892" s="26"/>
      <c r="DO892" s="26"/>
      <c r="DP892" s="26"/>
      <c r="DQ892" s="26"/>
      <c r="DR892" s="26"/>
      <c r="DS892" s="26"/>
      <c r="DT892" s="26"/>
      <c r="DU892" s="26"/>
      <c r="DV892" s="26"/>
      <c r="DW892" s="26"/>
      <c r="DX892" s="26"/>
      <c r="DY892" s="26"/>
      <c r="DZ892" s="26"/>
      <c r="EA892" s="26"/>
      <c r="EB892" s="26"/>
      <c r="EC892" s="26"/>
      <c r="ED892" s="26"/>
      <c r="EE892" s="26"/>
      <c r="EF892" s="26"/>
      <c r="EG892" s="26"/>
      <c r="EH892" s="26"/>
      <c r="EI892" s="26"/>
      <c r="EJ892" s="26"/>
      <c r="EK892" s="26"/>
      <c r="EL892" s="26"/>
      <c r="EM892" s="26"/>
    </row>
    <row r="893" spans="1:143" x14ac:dyDescent="0.25">
      <c r="A893" s="2"/>
      <c r="B893" s="2"/>
      <c r="C893" s="2"/>
      <c r="D893" s="2"/>
      <c r="E893" s="2"/>
      <c r="F893" s="2"/>
      <c r="G893" s="2"/>
      <c r="H893" s="2"/>
      <c r="I893" s="2"/>
      <c r="J893" s="2"/>
      <c r="K893" s="2"/>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c r="CR893" s="26"/>
      <c r="CS893" s="26"/>
      <c r="CT893" s="26"/>
      <c r="CU893" s="26"/>
      <c r="CV893" s="26"/>
      <c r="CW893" s="26"/>
      <c r="CX893" s="26"/>
      <c r="CY893" s="26"/>
      <c r="CZ893" s="26"/>
      <c r="DA893" s="26"/>
      <c r="DB893" s="26"/>
      <c r="DC893" s="26"/>
      <c r="DD893" s="26"/>
      <c r="DE893" s="26"/>
      <c r="DF893" s="26"/>
      <c r="DG893" s="26"/>
      <c r="DH893" s="26"/>
      <c r="DI893" s="26"/>
      <c r="DJ893" s="26"/>
      <c r="DK893" s="26"/>
      <c r="DL893" s="26"/>
      <c r="DM893" s="26"/>
      <c r="DN893" s="26"/>
      <c r="DO893" s="26"/>
      <c r="DP893" s="26"/>
      <c r="DQ893" s="26"/>
      <c r="DR893" s="26"/>
      <c r="DS893" s="26"/>
      <c r="DT893" s="26"/>
      <c r="DU893" s="26"/>
      <c r="DV893" s="26"/>
      <c r="DW893" s="26"/>
      <c r="DX893" s="26"/>
      <c r="DY893" s="26"/>
      <c r="DZ893" s="26"/>
      <c r="EA893" s="26"/>
      <c r="EB893" s="26"/>
      <c r="EC893" s="26"/>
      <c r="ED893" s="26"/>
      <c r="EE893" s="26"/>
      <c r="EF893" s="26"/>
      <c r="EG893" s="26"/>
      <c r="EH893" s="26"/>
      <c r="EI893" s="26"/>
      <c r="EJ893" s="26"/>
      <c r="EK893" s="26"/>
      <c r="EL893" s="26"/>
      <c r="EM893" s="26"/>
    </row>
    <row r="894" spans="1:143" x14ac:dyDescent="0.25">
      <c r="A894" s="2"/>
      <c r="B894" s="2"/>
      <c r="C894" s="2"/>
      <c r="D894" s="2"/>
      <c r="E894" s="2"/>
      <c r="F894" s="2"/>
      <c r="G894" s="2"/>
      <c r="H894" s="2"/>
      <c r="I894" s="2"/>
      <c r="J894" s="2"/>
      <c r="K894" s="2"/>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26"/>
      <c r="DX894" s="26"/>
      <c r="DY894" s="26"/>
      <c r="DZ894" s="26"/>
      <c r="EA894" s="26"/>
      <c r="EB894" s="26"/>
      <c r="EC894" s="26"/>
      <c r="ED894" s="26"/>
      <c r="EE894" s="26"/>
      <c r="EF894" s="26"/>
      <c r="EG894" s="26"/>
      <c r="EH894" s="26"/>
      <c r="EI894" s="26"/>
      <c r="EJ894" s="26"/>
      <c r="EK894" s="26"/>
      <c r="EL894" s="26"/>
      <c r="EM894" s="26"/>
    </row>
    <row r="895" spans="1:143" x14ac:dyDescent="0.25">
      <c r="A895" s="2"/>
      <c r="B895" s="2"/>
      <c r="C895" s="2"/>
      <c r="D895" s="2"/>
      <c r="E895" s="2"/>
      <c r="F895" s="2"/>
      <c r="G895" s="2"/>
      <c r="H895" s="2"/>
      <c r="I895" s="2"/>
      <c r="J895" s="2"/>
      <c r="K895" s="2"/>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c r="BZ895" s="26"/>
      <c r="CA895" s="26"/>
      <c r="CB895" s="26"/>
      <c r="CC895" s="26"/>
      <c r="CD895" s="26"/>
      <c r="CE895" s="26"/>
      <c r="CF895" s="26"/>
      <c r="CG895" s="26"/>
      <c r="CH895" s="26"/>
      <c r="CI895" s="26"/>
      <c r="CJ895" s="26"/>
      <c r="CK895" s="26"/>
      <c r="CL895" s="26"/>
      <c r="CM895" s="26"/>
      <c r="CN895" s="26"/>
      <c r="CO895" s="26"/>
      <c r="CP895" s="26"/>
      <c r="CQ895" s="26"/>
      <c r="CR895" s="26"/>
      <c r="CS895" s="26"/>
      <c r="CT895" s="26"/>
      <c r="CU895" s="26"/>
      <c r="CV895" s="26"/>
      <c r="CW895" s="26"/>
      <c r="CX895" s="26"/>
      <c r="CY895" s="26"/>
      <c r="CZ895" s="26"/>
      <c r="DA895" s="26"/>
      <c r="DB895" s="26"/>
      <c r="DC895" s="26"/>
      <c r="DD895" s="26"/>
      <c r="DE895" s="26"/>
      <c r="DF895" s="26"/>
      <c r="DG895" s="26"/>
      <c r="DH895" s="26"/>
      <c r="DI895" s="26"/>
      <c r="DJ895" s="26"/>
      <c r="DK895" s="26"/>
      <c r="DL895" s="26"/>
      <c r="DM895" s="26"/>
      <c r="DN895" s="26"/>
      <c r="DO895" s="26"/>
      <c r="DP895" s="26"/>
      <c r="DQ895" s="26"/>
      <c r="DR895" s="26"/>
      <c r="DS895" s="26"/>
      <c r="DT895" s="26"/>
      <c r="DU895" s="26"/>
      <c r="DV895" s="26"/>
      <c r="DW895" s="26"/>
      <c r="DX895" s="26"/>
      <c r="DY895" s="26"/>
      <c r="DZ895" s="26"/>
      <c r="EA895" s="26"/>
      <c r="EB895" s="26"/>
      <c r="EC895" s="26"/>
      <c r="ED895" s="26"/>
      <c r="EE895" s="26"/>
      <c r="EF895" s="26"/>
      <c r="EG895" s="26"/>
      <c r="EH895" s="26"/>
      <c r="EI895" s="26"/>
      <c r="EJ895" s="26"/>
      <c r="EK895" s="26"/>
      <c r="EL895" s="26"/>
      <c r="EM895" s="26"/>
    </row>
    <row r="896" spans="1:143" x14ac:dyDescent="0.25">
      <c r="A896" s="2"/>
      <c r="B896" s="2"/>
      <c r="C896" s="2"/>
      <c r="D896" s="2"/>
      <c r="E896" s="2"/>
      <c r="F896" s="2"/>
      <c r="G896" s="2"/>
      <c r="H896" s="2"/>
      <c r="I896" s="2"/>
      <c r="J896" s="2"/>
      <c r="K896" s="2"/>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c r="CB896" s="26"/>
      <c r="CC896" s="26"/>
      <c r="CD896" s="26"/>
      <c r="CE896" s="26"/>
      <c r="CF896" s="26"/>
      <c r="CG896" s="26"/>
      <c r="CH896" s="26"/>
      <c r="CI896" s="26"/>
      <c r="CJ896" s="26"/>
      <c r="CK896" s="26"/>
      <c r="CL896" s="26"/>
      <c r="CM896" s="26"/>
      <c r="CN896" s="26"/>
      <c r="CO896" s="26"/>
      <c r="CP896" s="26"/>
      <c r="CQ896" s="26"/>
      <c r="CR896" s="26"/>
      <c r="CS896" s="26"/>
      <c r="CT896" s="26"/>
      <c r="CU896" s="26"/>
      <c r="CV896" s="26"/>
      <c r="CW896" s="26"/>
      <c r="CX896" s="26"/>
      <c r="CY896" s="26"/>
      <c r="CZ896" s="26"/>
      <c r="DA896" s="26"/>
      <c r="DB896" s="26"/>
      <c r="DC896" s="26"/>
      <c r="DD896" s="26"/>
      <c r="DE896" s="26"/>
      <c r="DF896" s="26"/>
      <c r="DG896" s="26"/>
      <c r="DH896" s="26"/>
      <c r="DI896" s="26"/>
      <c r="DJ896" s="26"/>
      <c r="DK896" s="26"/>
      <c r="DL896" s="26"/>
      <c r="DM896" s="26"/>
      <c r="DN896" s="26"/>
      <c r="DO896" s="26"/>
      <c r="DP896" s="26"/>
      <c r="DQ896" s="26"/>
      <c r="DR896" s="26"/>
      <c r="DS896" s="26"/>
      <c r="DT896" s="26"/>
      <c r="DU896" s="26"/>
      <c r="DV896" s="26"/>
      <c r="DW896" s="26"/>
      <c r="DX896" s="26"/>
      <c r="DY896" s="26"/>
      <c r="DZ896" s="26"/>
      <c r="EA896" s="26"/>
      <c r="EB896" s="26"/>
      <c r="EC896" s="26"/>
      <c r="ED896" s="26"/>
      <c r="EE896" s="26"/>
      <c r="EF896" s="26"/>
      <c r="EG896" s="26"/>
      <c r="EH896" s="26"/>
      <c r="EI896" s="26"/>
      <c r="EJ896" s="26"/>
      <c r="EK896" s="26"/>
      <c r="EL896" s="26"/>
      <c r="EM896" s="26"/>
    </row>
    <row r="897" spans="1:143" x14ac:dyDescent="0.25">
      <c r="A897" s="2"/>
      <c r="B897" s="2"/>
      <c r="C897" s="2"/>
      <c r="D897" s="2"/>
      <c r="E897" s="2"/>
      <c r="F897" s="2"/>
      <c r="G897" s="2"/>
      <c r="H897" s="2"/>
      <c r="I897" s="2"/>
      <c r="J897" s="2"/>
      <c r="K897" s="2"/>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c r="CR897" s="26"/>
      <c r="CS897" s="26"/>
      <c r="CT897" s="26"/>
      <c r="CU897" s="26"/>
      <c r="CV897" s="26"/>
      <c r="CW897" s="26"/>
      <c r="CX897" s="26"/>
      <c r="CY897" s="26"/>
      <c r="CZ897" s="26"/>
      <c r="DA897" s="26"/>
      <c r="DB897" s="26"/>
      <c r="DC897" s="26"/>
      <c r="DD897" s="26"/>
      <c r="DE897" s="26"/>
      <c r="DF897" s="26"/>
      <c r="DG897" s="26"/>
      <c r="DH897" s="26"/>
      <c r="DI897" s="26"/>
      <c r="DJ897" s="26"/>
      <c r="DK897" s="26"/>
      <c r="DL897" s="26"/>
      <c r="DM897" s="26"/>
      <c r="DN897" s="26"/>
      <c r="DO897" s="26"/>
      <c r="DP897" s="26"/>
      <c r="DQ897" s="26"/>
      <c r="DR897" s="26"/>
      <c r="DS897" s="26"/>
      <c r="DT897" s="26"/>
      <c r="DU897" s="26"/>
      <c r="DV897" s="26"/>
      <c r="DW897" s="26"/>
      <c r="DX897" s="26"/>
      <c r="DY897" s="26"/>
      <c r="DZ897" s="26"/>
      <c r="EA897" s="26"/>
      <c r="EB897" s="26"/>
      <c r="EC897" s="26"/>
      <c r="ED897" s="26"/>
      <c r="EE897" s="26"/>
      <c r="EF897" s="26"/>
      <c r="EG897" s="26"/>
      <c r="EH897" s="26"/>
      <c r="EI897" s="26"/>
      <c r="EJ897" s="26"/>
      <c r="EK897" s="26"/>
      <c r="EL897" s="26"/>
      <c r="EM897" s="26"/>
    </row>
    <row r="898" spans="1:143" x14ac:dyDescent="0.25">
      <c r="A898" s="2"/>
      <c r="B898" s="2"/>
      <c r="C898" s="2"/>
      <c r="D898" s="2"/>
      <c r="E898" s="2"/>
      <c r="F898" s="2"/>
      <c r="G898" s="2"/>
      <c r="H898" s="2"/>
      <c r="I898" s="2"/>
      <c r="J898" s="2"/>
      <c r="K898" s="2"/>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c r="BU898" s="26"/>
      <c r="BV898" s="26"/>
      <c r="BW898" s="26"/>
      <c r="BX898" s="26"/>
      <c r="BY898" s="26"/>
      <c r="BZ898" s="26"/>
      <c r="CA898" s="26"/>
      <c r="CB898" s="26"/>
      <c r="CC898" s="26"/>
      <c r="CD898" s="26"/>
      <c r="CE898" s="26"/>
      <c r="CF898" s="26"/>
      <c r="CG898" s="26"/>
      <c r="CH898" s="26"/>
      <c r="CI898" s="26"/>
      <c r="CJ898" s="26"/>
      <c r="CK898" s="26"/>
      <c r="CL898" s="26"/>
      <c r="CM898" s="26"/>
      <c r="CN898" s="26"/>
      <c r="CO898" s="26"/>
      <c r="CP898" s="26"/>
      <c r="CQ898" s="26"/>
      <c r="CR898" s="26"/>
      <c r="CS898" s="26"/>
      <c r="CT898" s="26"/>
      <c r="CU898" s="26"/>
      <c r="CV898" s="26"/>
      <c r="CW898" s="26"/>
      <c r="CX898" s="26"/>
      <c r="CY898" s="26"/>
      <c r="CZ898" s="26"/>
      <c r="DA898" s="26"/>
      <c r="DB898" s="26"/>
      <c r="DC898" s="26"/>
      <c r="DD898" s="26"/>
      <c r="DE898" s="26"/>
      <c r="DF898" s="26"/>
      <c r="DG898" s="26"/>
      <c r="DH898" s="26"/>
      <c r="DI898" s="26"/>
      <c r="DJ898" s="26"/>
      <c r="DK898" s="26"/>
      <c r="DL898" s="26"/>
      <c r="DM898" s="26"/>
      <c r="DN898" s="26"/>
      <c r="DO898" s="26"/>
      <c r="DP898" s="26"/>
      <c r="DQ898" s="26"/>
      <c r="DR898" s="26"/>
      <c r="DS898" s="26"/>
      <c r="DT898" s="26"/>
      <c r="DU898" s="26"/>
      <c r="DV898" s="26"/>
      <c r="DW898" s="26"/>
      <c r="DX898" s="26"/>
      <c r="DY898" s="26"/>
      <c r="DZ898" s="26"/>
      <c r="EA898" s="26"/>
      <c r="EB898" s="26"/>
      <c r="EC898" s="26"/>
      <c r="ED898" s="26"/>
      <c r="EE898" s="26"/>
      <c r="EF898" s="26"/>
      <c r="EG898" s="26"/>
      <c r="EH898" s="26"/>
      <c r="EI898" s="26"/>
      <c r="EJ898" s="26"/>
      <c r="EK898" s="26"/>
      <c r="EL898" s="26"/>
      <c r="EM898" s="26"/>
    </row>
    <row r="899" spans="1:143" x14ac:dyDescent="0.25">
      <c r="A899" s="2"/>
      <c r="B899" s="2"/>
      <c r="C899" s="2"/>
      <c r="D899" s="2"/>
      <c r="E899" s="2"/>
      <c r="F899" s="2"/>
      <c r="G899" s="2"/>
      <c r="H899" s="2"/>
      <c r="I899" s="2"/>
      <c r="J899" s="2"/>
      <c r="K899" s="2"/>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c r="BQ899" s="26"/>
      <c r="BR899" s="26"/>
      <c r="BS899" s="26"/>
      <c r="BT899" s="26"/>
      <c r="BU899" s="26"/>
      <c r="BV899" s="26"/>
      <c r="BW899" s="26"/>
      <c r="BX899" s="26"/>
      <c r="BY899" s="26"/>
      <c r="BZ899" s="26"/>
      <c r="CA899" s="26"/>
      <c r="CB899" s="26"/>
      <c r="CC899" s="26"/>
      <c r="CD899" s="26"/>
      <c r="CE899" s="26"/>
      <c r="CF899" s="26"/>
      <c r="CG899" s="26"/>
      <c r="CH899" s="26"/>
      <c r="CI899" s="26"/>
      <c r="CJ899" s="26"/>
      <c r="CK899" s="26"/>
      <c r="CL899" s="26"/>
      <c r="CM899" s="26"/>
      <c r="CN899" s="26"/>
      <c r="CO899" s="26"/>
      <c r="CP899" s="26"/>
      <c r="CQ899" s="26"/>
      <c r="CR899" s="26"/>
      <c r="CS899" s="26"/>
      <c r="CT899" s="26"/>
      <c r="CU899" s="26"/>
      <c r="CV899" s="26"/>
      <c r="CW899" s="26"/>
      <c r="CX899" s="26"/>
      <c r="CY899" s="26"/>
      <c r="CZ899" s="26"/>
      <c r="DA899" s="26"/>
      <c r="DB899" s="26"/>
      <c r="DC899" s="26"/>
      <c r="DD899" s="26"/>
      <c r="DE899" s="26"/>
      <c r="DF899" s="26"/>
      <c r="DG899" s="26"/>
      <c r="DH899" s="26"/>
      <c r="DI899" s="26"/>
      <c r="DJ899" s="26"/>
      <c r="DK899" s="26"/>
      <c r="DL899" s="26"/>
      <c r="DM899" s="26"/>
      <c r="DN899" s="26"/>
      <c r="DO899" s="26"/>
      <c r="DP899" s="26"/>
      <c r="DQ899" s="26"/>
      <c r="DR899" s="26"/>
      <c r="DS899" s="26"/>
      <c r="DT899" s="26"/>
      <c r="DU899" s="26"/>
      <c r="DV899" s="26"/>
      <c r="DW899" s="26"/>
      <c r="DX899" s="26"/>
      <c r="DY899" s="26"/>
      <c r="DZ899" s="26"/>
      <c r="EA899" s="26"/>
      <c r="EB899" s="26"/>
      <c r="EC899" s="26"/>
      <c r="ED899" s="26"/>
      <c r="EE899" s="26"/>
      <c r="EF899" s="26"/>
      <c r="EG899" s="26"/>
      <c r="EH899" s="26"/>
      <c r="EI899" s="26"/>
      <c r="EJ899" s="26"/>
      <c r="EK899" s="26"/>
      <c r="EL899" s="26"/>
      <c r="EM899" s="26"/>
    </row>
    <row r="900" spans="1:143" x14ac:dyDescent="0.25">
      <c r="A900" s="2"/>
      <c r="B900" s="2"/>
      <c r="C900" s="2"/>
      <c r="D900" s="2"/>
      <c r="E900" s="2"/>
      <c r="F900" s="2"/>
      <c r="G900" s="2"/>
      <c r="H900" s="2"/>
      <c r="I900" s="2"/>
      <c r="J900" s="2"/>
      <c r="K900" s="2"/>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c r="BQ900" s="26"/>
      <c r="BR900" s="26"/>
      <c r="BS900" s="26"/>
      <c r="BT900" s="26"/>
      <c r="BU900" s="26"/>
      <c r="BV900" s="26"/>
      <c r="BW900" s="26"/>
      <c r="BX900" s="26"/>
      <c r="BY900" s="26"/>
      <c r="BZ900" s="26"/>
      <c r="CA900" s="26"/>
      <c r="CB900" s="26"/>
      <c r="CC900" s="26"/>
      <c r="CD900" s="26"/>
      <c r="CE900" s="26"/>
      <c r="CF900" s="26"/>
      <c r="CG900" s="26"/>
      <c r="CH900" s="26"/>
      <c r="CI900" s="26"/>
      <c r="CJ900" s="26"/>
      <c r="CK900" s="26"/>
      <c r="CL900" s="26"/>
      <c r="CM900" s="26"/>
      <c r="CN900" s="26"/>
      <c r="CO900" s="26"/>
      <c r="CP900" s="26"/>
      <c r="CQ900" s="26"/>
      <c r="CR900" s="26"/>
      <c r="CS900" s="26"/>
      <c r="CT900" s="26"/>
      <c r="CU900" s="26"/>
      <c r="CV900" s="26"/>
      <c r="CW900" s="26"/>
      <c r="CX900" s="26"/>
      <c r="CY900" s="26"/>
      <c r="CZ900" s="26"/>
      <c r="DA900" s="26"/>
      <c r="DB900" s="26"/>
      <c r="DC900" s="26"/>
      <c r="DD900" s="26"/>
      <c r="DE900" s="26"/>
      <c r="DF900" s="26"/>
      <c r="DG900" s="26"/>
      <c r="DH900" s="26"/>
      <c r="DI900" s="26"/>
      <c r="DJ900" s="26"/>
      <c r="DK900" s="26"/>
      <c r="DL900" s="26"/>
      <c r="DM900" s="26"/>
      <c r="DN900" s="26"/>
      <c r="DO900" s="26"/>
      <c r="DP900" s="26"/>
      <c r="DQ900" s="26"/>
      <c r="DR900" s="26"/>
      <c r="DS900" s="26"/>
      <c r="DT900" s="26"/>
      <c r="DU900" s="26"/>
      <c r="DV900" s="26"/>
      <c r="DW900" s="26"/>
      <c r="DX900" s="26"/>
      <c r="DY900" s="26"/>
      <c r="DZ900" s="26"/>
      <c r="EA900" s="26"/>
      <c r="EB900" s="26"/>
      <c r="EC900" s="26"/>
      <c r="ED900" s="26"/>
      <c r="EE900" s="26"/>
      <c r="EF900" s="26"/>
      <c r="EG900" s="26"/>
      <c r="EH900" s="26"/>
      <c r="EI900" s="26"/>
      <c r="EJ900" s="26"/>
      <c r="EK900" s="26"/>
      <c r="EL900" s="26"/>
      <c r="EM900" s="26"/>
    </row>
    <row r="901" spans="1:143" x14ac:dyDescent="0.25">
      <c r="A901" s="2"/>
      <c r="B901" s="2"/>
      <c r="C901" s="2"/>
      <c r="D901" s="2"/>
      <c r="E901" s="2"/>
      <c r="F901" s="2"/>
      <c r="G901" s="2"/>
      <c r="H901" s="2"/>
      <c r="I901" s="2"/>
      <c r="J901" s="2"/>
      <c r="K901" s="2"/>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c r="CR901" s="26"/>
      <c r="CS901" s="26"/>
      <c r="CT901" s="26"/>
      <c r="CU901" s="26"/>
      <c r="CV901" s="26"/>
      <c r="CW901" s="26"/>
      <c r="CX901" s="26"/>
      <c r="CY901" s="26"/>
      <c r="CZ901" s="26"/>
      <c r="DA901" s="26"/>
      <c r="DB901" s="26"/>
      <c r="DC901" s="26"/>
      <c r="DD901" s="26"/>
      <c r="DE901" s="26"/>
      <c r="DF901" s="26"/>
      <c r="DG901" s="26"/>
      <c r="DH901" s="26"/>
      <c r="DI901" s="26"/>
      <c r="DJ901" s="26"/>
      <c r="DK901" s="26"/>
      <c r="DL901" s="26"/>
      <c r="DM901" s="26"/>
      <c r="DN901" s="26"/>
      <c r="DO901" s="26"/>
      <c r="DP901" s="26"/>
      <c r="DQ901" s="26"/>
      <c r="DR901" s="26"/>
      <c r="DS901" s="26"/>
      <c r="DT901" s="26"/>
      <c r="DU901" s="26"/>
      <c r="DV901" s="26"/>
      <c r="DW901" s="26"/>
      <c r="DX901" s="26"/>
      <c r="DY901" s="26"/>
      <c r="DZ901" s="26"/>
      <c r="EA901" s="26"/>
      <c r="EB901" s="26"/>
      <c r="EC901" s="26"/>
      <c r="ED901" s="26"/>
      <c r="EE901" s="26"/>
      <c r="EF901" s="26"/>
      <c r="EG901" s="26"/>
      <c r="EH901" s="26"/>
      <c r="EI901" s="26"/>
      <c r="EJ901" s="26"/>
      <c r="EK901" s="26"/>
      <c r="EL901" s="26"/>
      <c r="EM901" s="26"/>
    </row>
    <row r="902" spans="1:143" x14ac:dyDescent="0.25">
      <c r="A902" s="2"/>
      <c r="B902" s="2"/>
      <c r="C902" s="2"/>
      <c r="D902" s="2"/>
      <c r="E902" s="2"/>
      <c r="F902" s="2"/>
      <c r="G902" s="2"/>
      <c r="H902" s="2"/>
      <c r="I902" s="2"/>
      <c r="J902" s="2"/>
      <c r="K902" s="2"/>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c r="CW902" s="26"/>
      <c r="CX902" s="26"/>
      <c r="CY902" s="26"/>
      <c r="CZ902" s="26"/>
      <c r="DA902" s="26"/>
      <c r="DB902" s="26"/>
      <c r="DC902" s="26"/>
      <c r="DD902" s="26"/>
      <c r="DE902" s="26"/>
      <c r="DF902" s="26"/>
      <c r="DG902" s="26"/>
      <c r="DH902" s="26"/>
      <c r="DI902" s="26"/>
      <c r="DJ902" s="26"/>
      <c r="DK902" s="26"/>
      <c r="DL902" s="26"/>
      <c r="DM902" s="26"/>
      <c r="DN902" s="26"/>
      <c r="DO902" s="26"/>
      <c r="DP902" s="26"/>
      <c r="DQ902" s="26"/>
      <c r="DR902" s="26"/>
      <c r="DS902" s="26"/>
      <c r="DT902" s="26"/>
      <c r="DU902" s="26"/>
      <c r="DV902" s="26"/>
      <c r="DW902" s="26"/>
      <c r="DX902" s="26"/>
      <c r="DY902" s="26"/>
      <c r="DZ902" s="26"/>
      <c r="EA902" s="26"/>
      <c r="EB902" s="26"/>
      <c r="EC902" s="26"/>
      <c r="ED902" s="26"/>
      <c r="EE902" s="26"/>
      <c r="EF902" s="26"/>
      <c r="EG902" s="26"/>
      <c r="EH902" s="26"/>
      <c r="EI902" s="26"/>
      <c r="EJ902" s="26"/>
      <c r="EK902" s="26"/>
      <c r="EL902" s="26"/>
      <c r="EM902" s="26"/>
    </row>
    <row r="903" spans="1:143" x14ac:dyDescent="0.25">
      <c r="A903" s="2"/>
      <c r="B903" s="2"/>
      <c r="C903" s="2"/>
      <c r="D903" s="2"/>
      <c r="E903" s="2"/>
      <c r="F903" s="2"/>
      <c r="G903" s="2"/>
      <c r="H903" s="2"/>
      <c r="I903" s="2"/>
      <c r="J903" s="2"/>
      <c r="K903" s="2"/>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c r="BQ903" s="26"/>
      <c r="BR903" s="26"/>
      <c r="BS903" s="26"/>
      <c r="BT903" s="26"/>
      <c r="BU903" s="26"/>
      <c r="BV903" s="26"/>
      <c r="BW903" s="26"/>
      <c r="BX903" s="26"/>
      <c r="BY903" s="26"/>
      <c r="BZ903" s="26"/>
      <c r="CA903" s="26"/>
      <c r="CB903" s="26"/>
      <c r="CC903" s="26"/>
      <c r="CD903" s="26"/>
      <c r="CE903" s="26"/>
      <c r="CF903" s="26"/>
      <c r="CG903" s="26"/>
      <c r="CH903" s="26"/>
      <c r="CI903" s="26"/>
      <c r="CJ903" s="26"/>
      <c r="CK903" s="26"/>
      <c r="CL903" s="26"/>
      <c r="CM903" s="26"/>
      <c r="CN903" s="26"/>
      <c r="CO903" s="26"/>
      <c r="CP903" s="26"/>
      <c r="CQ903" s="26"/>
      <c r="CR903" s="26"/>
      <c r="CS903" s="26"/>
      <c r="CT903" s="26"/>
      <c r="CU903" s="26"/>
      <c r="CV903" s="26"/>
      <c r="CW903" s="26"/>
      <c r="CX903" s="26"/>
      <c r="CY903" s="26"/>
      <c r="CZ903" s="26"/>
      <c r="DA903" s="26"/>
      <c r="DB903" s="26"/>
      <c r="DC903" s="26"/>
      <c r="DD903" s="26"/>
      <c r="DE903" s="26"/>
      <c r="DF903" s="26"/>
      <c r="DG903" s="26"/>
      <c r="DH903" s="26"/>
      <c r="DI903" s="26"/>
      <c r="DJ903" s="26"/>
      <c r="DK903" s="26"/>
      <c r="DL903" s="26"/>
      <c r="DM903" s="26"/>
      <c r="DN903" s="26"/>
      <c r="DO903" s="26"/>
      <c r="DP903" s="26"/>
      <c r="DQ903" s="26"/>
      <c r="DR903" s="26"/>
      <c r="DS903" s="26"/>
      <c r="DT903" s="26"/>
      <c r="DU903" s="26"/>
      <c r="DV903" s="26"/>
      <c r="DW903" s="26"/>
      <c r="DX903" s="26"/>
      <c r="DY903" s="26"/>
      <c r="DZ903" s="26"/>
      <c r="EA903" s="26"/>
      <c r="EB903" s="26"/>
      <c r="EC903" s="26"/>
      <c r="ED903" s="26"/>
      <c r="EE903" s="26"/>
      <c r="EF903" s="26"/>
      <c r="EG903" s="26"/>
      <c r="EH903" s="26"/>
      <c r="EI903" s="26"/>
      <c r="EJ903" s="26"/>
      <c r="EK903" s="26"/>
      <c r="EL903" s="26"/>
      <c r="EM903" s="26"/>
    </row>
    <row r="904" spans="1:143" x14ac:dyDescent="0.25">
      <c r="A904" s="2"/>
      <c r="B904" s="2"/>
      <c r="C904" s="2"/>
      <c r="D904" s="2"/>
      <c r="E904" s="2"/>
      <c r="F904" s="2"/>
      <c r="G904" s="2"/>
      <c r="H904" s="2"/>
      <c r="I904" s="2"/>
      <c r="J904" s="2"/>
      <c r="K904" s="2"/>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c r="BQ904" s="26"/>
      <c r="BR904" s="26"/>
      <c r="BS904" s="26"/>
      <c r="BT904" s="26"/>
      <c r="BU904" s="26"/>
      <c r="BV904" s="26"/>
      <c r="BW904" s="26"/>
      <c r="BX904" s="26"/>
      <c r="BY904" s="26"/>
      <c r="BZ904" s="26"/>
      <c r="CA904" s="26"/>
      <c r="CB904" s="26"/>
      <c r="CC904" s="26"/>
      <c r="CD904" s="26"/>
      <c r="CE904" s="26"/>
      <c r="CF904" s="26"/>
      <c r="CG904" s="26"/>
      <c r="CH904" s="26"/>
      <c r="CI904" s="26"/>
      <c r="CJ904" s="26"/>
      <c r="CK904" s="26"/>
      <c r="CL904" s="26"/>
      <c r="CM904" s="26"/>
      <c r="CN904" s="26"/>
      <c r="CO904" s="26"/>
      <c r="CP904" s="26"/>
      <c r="CQ904" s="26"/>
      <c r="CR904" s="26"/>
      <c r="CS904" s="26"/>
      <c r="CT904" s="26"/>
      <c r="CU904" s="26"/>
      <c r="CV904" s="26"/>
      <c r="CW904" s="26"/>
      <c r="CX904" s="26"/>
      <c r="CY904" s="26"/>
      <c r="CZ904" s="26"/>
      <c r="DA904" s="26"/>
      <c r="DB904" s="26"/>
      <c r="DC904" s="26"/>
      <c r="DD904" s="26"/>
      <c r="DE904" s="26"/>
      <c r="DF904" s="26"/>
      <c r="DG904" s="26"/>
      <c r="DH904" s="26"/>
      <c r="DI904" s="26"/>
      <c r="DJ904" s="26"/>
      <c r="DK904" s="26"/>
      <c r="DL904" s="26"/>
      <c r="DM904" s="26"/>
      <c r="DN904" s="26"/>
      <c r="DO904" s="26"/>
      <c r="DP904" s="26"/>
      <c r="DQ904" s="26"/>
      <c r="DR904" s="26"/>
      <c r="DS904" s="26"/>
      <c r="DT904" s="26"/>
      <c r="DU904" s="26"/>
      <c r="DV904" s="26"/>
      <c r="DW904" s="26"/>
      <c r="DX904" s="26"/>
      <c r="DY904" s="26"/>
      <c r="DZ904" s="26"/>
      <c r="EA904" s="26"/>
      <c r="EB904" s="26"/>
      <c r="EC904" s="26"/>
      <c r="ED904" s="26"/>
      <c r="EE904" s="26"/>
      <c r="EF904" s="26"/>
      <c r="EG904" s="26"/>
      <c r="EH904" s="26"/>
      <c r="EI904" s="26"/>
      <c r="EJ904" s="26"/>
      <c r="EK904" s="26"/>
      <c r="EL904" s="26"/>
      <c r="EM904" s="26"/>
    </row>
    <row r="905" spans="1:143" x14ac:dyDescent="0.25">
      <c r="A905" s="2"/>
      <c r="B905" s="2"/>
      <c r="C905" s="2"/>
      <c r="D905" s="2"/>
      <c r="E905" s="2"/>
      <c r="F905" s="2"/>
      <c r="G905" s="2"/>
      <c r="H905" s="2"/>
      <c r="I905" s="2"/>
      <c r="J905" s="2"/>
      <c r="K905" s="2"/>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c r="BQ905" s="26"/>
      <c r="BR905" s="26"/>
      <c r="BS905" s="26"/>
      <c r="BT905" s="26"/>
      <c r="BU905" s="26"/>
      <c r="BV905" s="26"/>
      <c r="BW905" s="26"/>
      <c r="BX905" s="26"/>
      <c r="BY905" s="26"/>
      <c r="BZ905" s="26"/>
      <c r="CA905" s="26"/>
      <c r="CB905" s="26"/>
      <c r="CC905" s="26"/>
      <c r="CD905" s="26"/>
      <c r="CE905" s="26"/>
      <c r="CF905" s="26"/>
      <c r="CG905" s="26"/>
      <c r="CH905" s="26"/>
      <c r="CI905" s="26"/>
      <c r="CJ905" s="26"/>
      <c r="CK905" s="26"/>
      <c r="CL905" s="26"/>
      <c r="CM905" s="26"/>
      <c r="CN905" s="26"/>
      <c r="CO905" s="26"/>
      <c r="CP905" s="26"/>
      <c r="CQ905" s="26"/>
      <c r="CR905" s="26"/>
      <c r="CS905" s="26"/>
      <c r="CT905" s="26"/>
      <c r="CU905" s="26"/>
      <c r="CV905" s="26"/>
      <c r="CW905" s="26"/>
      <c r="CX905" s="26"/>
      <c r="CY905" s="26"/>
      <c r="CZ905" s="26"/>
      <c r="DA905" s="26"/>
      <c r="DB905" s="26"/>
      <c r="DC905" s="26"/>
      <c r="DD905" s="26"/>
      <c r="DE905" s="26"/>
      <c r="DF905" s="26"/>
      <c r="DG905" s="26"/>
      <c r="DH905" s="26"/>
      <c r="DI905" s="26"/>
      <c r="DJ905" s="26"/>
      <c r="DK905" s="26"/>
      <c r="DL905" s="26"/>
      <c r="DM905" s="26"/>
      <c r="DN905" s="26"/>
      <c r="DO905" s="26"/>
      <c r="DP905" s="26"/>
      <c r="DQ905" s="26"/>
      <c r="DR905" s="26"/>
      <c r="DS905" s="26"/>
      <c r="DT905" s="26"/>
      <c r="DU905" s="26"/>
      <c r="DV905" s="26"/>
      <c r="DW905" s="26"/>
      <c r="DX905" s="26"/>
      <c r="DY905" s="26"/>
      <c r="DZ905" s="26"/>
      <c r="EA905" s="26"/>
      <c r="EB905" s="26"/>
      <c r="EC905" s="26"/>
      <c r="ED905" s="26"/>
      <c r="EE905" s="26"/>
      <c r="EF905" s="26"/>
      <c r="EG905" s="26"/>
      <c r="EH905" s="26"/>
      <c r="EI905" s="26"/>
      <c r="EJ905" s="26"/>
      <c r="EK905" s="26"/>
      <c r="EL905" s="26"/>
      <c r="EM905" s="26"/>
    </row>
    <row r="906" spans="1:143" x14ac:dyDescent="0.25">
      <c r="A906" s="2"/>
      <c r="B906" s="2"/>
      <c r="C906" s="2"/>
      <c r="D906" s="2"/>
      <c r="E906" s="2"/>
      <c r="F906" s="2"/>
      <c r="G906" s="2"/>
      <c r="H906" s="2"/>
      <c r="I906" s="2"/>
      <c r="J906" s="2"/>
      <c r="K906" s="2"/>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6"/>
      <c r="CQ906" s="26"/>
      <c r="CR906" s="26"/>
      <c r="CS906" s="26"/>
      <c r="CT906" s="26"/>
      <c r="CU906" s="26"/>
      <c r="CV906" s="26"/>
      <c r="CW906" s="26"/>
      <c r="CX906" s="26"/>
      <c r="CY906" s="26"/>
      <c r="CZ906" s="26"/>
      <c r="DA906" s="26"/>
      <c r="DB906" s="26"/>
      <c r="DC906" s="26"/>
      <c r="DD906" s="26"/>
      <c r="DE906" s="26"/>
      <c r="DF906" s="26"/>
      <c r="DG906" s="26"/>
      <c r="DH906" s="26"/>
      <c r="DI906" s="26"/>
      <c r="DJ906" s="26"/>
      <c r="DK906" s="26"/>
      <c r="DL906" s="26"/>
      <c r="DM906" s="26"/>
      <c r="DN906" s="26"/>
      <c r="DO906" s="26"/>
      <c r="DP906" s="26"/>
      <c r="DQ906" s="26"/>
      <c r="DR906" s="26"/>
      <c r="DS906" s="26"/>
      <c r="DT906" s="26"/>
      <c r="DU906" s="26"/>
      <c r="DV906" s="26"/>
      <c r="DW906" s="26"/>
      <c r="DX906" s="26"/>
      <c r="DY906" s="26"/>
      <c r="DZ906" s="26"/>
      <c r="EA906" s="26"/>
      <c r="EB906" s="26"/>
      <c r="EC906" s="26"/>
      <c r="ED906" s="26"/>
      <c r="EE906" s="26"/>
      <c r="EF906" s="26"/>
      <c r="EG906" s="26"/>
      <c r="EH906" s="26"/>
      <c r="EI906" s="26"/>
      <c r="EJ906" s="26"/>
      <c r="EK906" s="26"/>
      <c r="EL906" s="26"/>
      <c r="EM906" s="26"/>
    </row>
    <row r="907" spans="1:143" x14ac:dyDescent="0.25">
      <c r="A907" s="2"/>
      <c r="B907" s="2"/>
      <c r="C907" s="2"/>
      <c r="D907" s="2"/>
      <c r="E907" s="2"/>
      <c r="F907" s="2"/>
      <c r="G907" s="2"/>
      <c r="H907" s="2"/>
      <c r="I907" s="2"/>
      <c r="J907" s="2"/>
      <c r="K907" s="2"/>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26"/>
      <c r="DS907" s="26"/>
      <c r="DT907" s="26"/>
      <c r="DU907" s="26"/>
      <c r="DV907" s="26"/>
      <c r="DW907" s="26"/>
      <c r="DX907" s="26"/>
      <c r="DY907" s="26"/>
      <c r="DZ907" s="26"/>
      <c r="EA907" s="26"/>
      <c r="EB907" s="26"/>
      <c r="EC907" s="26"/>
      <c r="ED907" s="26"/>
      <c r="EE907" s="26"/>
      <c r="EF907" s="26"/>
      <c r="EG907" s="26"/>
      <c r="EH907" s="26"/>
      <c r="EI907" s="26"/>
      <c r="EJ907" s="26"/>
      <c r="EK907" s="26"/>
      <c r="EL907" s="26"/>
      <c r="EM907" s="26"/>
    </row>
    <row r="908" spans="1:143" x14ac:dyDescent="0.25">
      <c r="A908" s="2"/>
      <c r="B908" s="2"/>
      <c r="C908" s="2"/>
      <c r="D908" s="2"/>
      <c r="E908" s="2"/>
      <c r="F908" s="2"/>
      <c r="G908" s="2"/>
      <c r="H908" s="2"/>
      <c r="I908" s="2"/>
      <c r="J908" s="2"/>
      <c r="K908" s="2"/>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26"/>
      <c r="DX908" s="26"/>
      <c r="DY908" s="26"/>
      <c r="DZ908" s="26"/>
      <c r="EA908" s="26"/>
      <c r="EB908" s="26"/>
      <c r="EC908" s="26"/>
      <c r="ED908" s="26"/>
      <c r="EE908" s="26"/>
      <c r="EF908" s="26"/>
      <c r="EG908" s="26"/>
      <c r="EH908" s="26"/>
      <c r="EI908" s="26"/>
      <c r="EJ908" s="26"/>
      <c r="EK908" s="26"/>
      <c r="EL908" s="26"/>
      <c r="EM908" s="26"/>
    </row>
    <row r="909" spans="1:143" x14ac:dyDescent="0.25">
      <c r="A909" s="2"/>
      <c r="B909" s="2"/>
      <c r="C909" s="2"/>
      <c r="D909" s="2"/>
      <c r="E909" s="2"/>
      <c r="F909" s="2"/>
      <c r="G909" s="2"/>
      <c r="H909" s="2"/>
      <c r="I909" s="2"/>
      <c r="J909" s="2"/>
      <c r="K909" s="2"/>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26"/>
      <c r="DL909" s="26"/>
      <c r="DM909" s="26"/>
      <c r="DN909" s="26"/>
      <c r="DO909" s="26"/>
      <c r="DP909" s="26"/>
      <c r="DQ909" s="26"/>
      <c r="DR909" s="26"/>
      <c r="DS909" s="26"/>
      <c r="DT909" s="26"/>
      <c r="DU909" s="26"/>
      <c r="DV909" s="26"/>
      <c r="DW909" s="26"/>
      <c r="DX909" s="26"/>
      <c r="DY909" s="26"/>
      <c r="DZ909" s="26"/>
      <c r="EA909" s="26"/>
      <c r="EB909" s="26"/>
      <c r="EC909" s="26"/>
      <c r="ED909" s="26"/>
      <c r="EE909" s="26"/>
      <c r="EF909" s="26"/>
      <c r="EG909" s="26"/>
      <c r="EH909" s="26"/>
      <c r="EI909" s="26"/>
      <c r="EJ909" s="26"/>
      <c r="EK909" s="26"/>
      <c r="EL909" s="26"/>
      <c r="EM909" s="26"/>
    </row>
    <row r="910" spans="1:143" x14ac:dyDescent="0.25">
      <c r="A910" s="2"/>
      <c r="B910" s="2"/>
      <c r="C910" s="2"/>
      <c r="D910" s="2"/>
      <c r="E910" s="2"/>
      <c r="F910" s="2"/>
      <c r="G910" s="2"/>
      <c r="H910" s="2"/>
      <c r="I910" s="2"/>
      <c r="J910" s="2"/>
      <c r="K910" s="2"/>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26"/>
      <c r="DS910" s="26"/>
      <c r="DT910" s="26"/>
      <c r="DU910" s="26"/>
      <c r="DV910" s="26"/>
      <c r="DW910" s="26"/>
      <c r="DX910" s="26"/>
      <c r="DY910" s="26"/>
      <c r="DZ910" s="26"/>
      <c r="EA910" s="26"/>
      <c r="EB910" s="26"/>
      <c r="EC910" s="26"/>
      <c r="ED910" s="26"/>
      <c r="EE910" s="26"/>
      <c r="EF910" s="26"/>
      <c r="EG910" s="26"/>
      <c r="EH910" s="26"/>
      <c r="EI910" s="26"/>
      <c r="EJ910" s="26"/>
      <c r="EK910" s="26"/>
      <c r="EL910" s="26"/>
      <c r="EM910" s="26"/>
    </row>
    <row r="911" spans="1:143" x14ac:dyDescent="0.25">
      <c r="A911" s="2"/>
      <c r="B911" s="2"/>
      <c r="C911" s="2"/>
      <c r="D911" s="2"/>
      <c r="E911" s="2"/>
      <c r="F911" s="2"/>
      <c r="G911" s="2"/>
      <c r="H911" s="2"/>
      <c r="I911" s="2"/>
      <c r="J911" s="2"/>
      <c r="K911" s="2"/>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26"/>
      <c r="DL911" s="26"/>
      <c r="DM911" s="26"/>
      <c r="DN911" s="26"/>
      <c r="DO911" s="26"/>
      <c r="DP911" s="26"/>
      <c r="DQ911" s="26"/>
      <c r="DR911" s="26"/>
      <c r="DS911" s="26"/>
      <c r="DT911" s="26"/>
      <c r="DU911" s="26"/>
      <c r="DV911" s="26"/>
      <c r="DW911" s="26"/>
      <c r="DX911" s="26"/>
      <c r="DY911" s="26"/>
      <c r="DZ911" s="26"/>
      <c r="EA911" s="26"/>
      <c r="EB911" s="26"/>
      <c r="EC911" s="26"/>
      <c r="ED911" s="26"/>
      <c r="EE911" s="26"/>
      <c r="EF911" s="26"/>
      <c r="EG911" s="26"/>
      <c r="EH911" s="26"/>
      <c r="EI911" s="26"/>
      <c r="EJ911" s="26"/>
      <c r="EK911" s="26"/>
      <c r="EL911" s="26"/>
      <c r="EM911" s="26"/>
    </row>
    <row r="912" spans="1:143" x14ac:dyDescent="0.25">
      <c r="A912" s="2"/>
      <c r="B912" s="2"/>
      <c r="C912" s="2"/>
      <c r="D912" s="2"/>
      <c r="E912" s="2"/>
      <c r="F912" s="2"/>
      <c r="G912" s="2"/>
      <c r="H912" s="2"/>
      <c r="I912" s="2"/>
      <c r="J912" s="2"/>
      <c r="K912" s="2"/>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c r="BU912" s="26"/>
      <c r="BV912" s="26"/>
      <c r="BW912" s="26"/>
      <c r="BX912" s="26"/>
      <c r="BY912" s="26"/>
      <c r="BZ912" s="26"/>
      <c r="CA912" s="26"/>
      <c r="CB912" s="26"/>
      <c r="CC912" s="26"/>
      <c r="CD912" s="26"/>
      <c r="CE912" s="26"/>
      <c r="CF912" s="26"/>
      <c r="CG912" s="26"/>
      <c r="CH912" s="26"/>
      <c r="CI912" s="26"/>
      <c r="CJ912" s="26"/>
      <c r="CK912" s="26"/>
      <c r="CL912" s="26"/>
      <c r="CM912" s="26"/>
      <c r="CN912" s="26"/>
      <c r="CO912" s="26"/>
      <c r="CP912" s="26"/>
      <c r="CQ912" s="26"/>
      <c r="CR912" s="26"/>
      <c r="CS912" s="26"/>
      <c r="CT912" s="26"/>
      <c r="CU912" s="26"/>
      <c r="CV912" s="26"/>
      <c r="CW912" s="26"/>
      <c r="CX912" s="26"/>
      <c r="CY912" s="26"/>
      <c r="CZ912" s="26"/>
      <c r="DA912" s="26"/>
      <c r="DB912" s="26"/>
      <c r="DC912" s="26"/>
      <c r="DD912" s="26"/>
      <c r="DE912" s="26"/>
      <c r="DF912" s="26"/>
      <c r="DG912" s="26"/>
      <c r="DH912" s="26"/>
      <c r="DI912" s="26"/>
      <c r="DJ912" s="26"/>
      <c r="DK912" s="26"/>
      <c r="DL912" s="26"/>
      <c r="DM912" s="26"/>
      <c r="DN912" s="26"/>
      <c r="DO912" s="26"/>
      <c r="DP912" s="26"/>
      <c r="DQ912" s="26"/>
      <c r="DR912" s="26"/>
      <c r="DS912" s="26"/>
      <c r="DT912" s="26"/>
      <c r="DU912" s="26"/>
      <c r="DV912" s="26"/>
      <c r="DW912" s="26"/>
      <c r="DX912" s="26"/>
      <c r="DY912" s="26"/>
      <c r="DZ912" s="26"/>
      <c r="EA912" s="26"/>
      <c r="EB912" s="26"/>
      <c r="EC912" s="26"/>
      <c r="ED912" s="26"/>
      <c r="EE912" s="26"/>
      <c r="EF912" s="26"/>
      <c r="EG912" s="26"/>
      <c r="EH912" s="26"/>
      <c r="EI912" s="26"/>
      <c r="EJ912" s="26"/>
      <c r="EK912" s="26"/>
      <c r="EL912" s="26"/>
      <c r="EM912" s="26"/>
    </row>
    <row r="913" spans="1:143" x14ac:dyDescent="0.25">
      <c r="A913" s="2"/>
      <c r="B913" s="2"/>
      <c r="C913" s="2"/>
      <c r="D913" s="2"/>
      <c r="E913" s="2"/>
      <c r="F913" s="2"/>
      <c r="G913" s="2"/>
      <c r="H913" s="2"/>
      <c r="I913" s="2"/>
      <c r="J913" s="2"/>
      <c r="K913" s="2"/>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c r="CR913" s="26"/>
      <c r="CS913" s="26"/>
      <c r="CT913" s="26"/>
      <c r="CU913" s="26"/>
      <c r="CV913" s="26"/>
      <c r="CW913" s="26"/>
      <c r="CX913" s="26"/>
      <c r="CY913" s="26"/>
      <c r="CZ913" s="26"/>
      <c r="DA913" s="26"/>
      <c r="DB913" s="26"/>
      <c r="DC913" s="26"/>
      <c r="DD913" s="26"/>
      <c r="DE913" s="26"/>
      <c r="DF913" s="26"/>
      <c r="DG913" s="26"/>
      <c r="DH913" s="26"/>
      <c r="DI913" s="26"/>
      <c r="DJ913" s="26"/>
      <c r="DK913" s="26"/>
      <c r="DL913" s="26"/>
      <c r="DM913" s="26"/>
      <c r="DN913" s="26"/>
      <c r="DO913" s="26"/>
      <c r="DP913" s="26"/>
      <c r="DQ913" s="26"/>
      <c r="DR913" s="26"/>
      <c r="DS913" s="26"/>
      <c r="DT913" s="26"/>
      <c r="DU913" s="26"/>
      <c r="DV913" s="26"/>
      <c r="DW913" s="26"/>
      <c r="DX913" s="26"/>
      <c r="DY913" s="26"/>
      <c r="DZ913" s="26"/>
      <c r="EA913" s="26"/>
      <c r="EB913" s="26"/>
      <c r="EC913" s="26"/>
      <c r="ED913" s="26"/>
      <c r="EE913" s="26"/>
      <c r="EF913" s="26"/>
      <c r="EG913" s="26"/>
      <c r="EH913" s="26"/>
      <c r="EI913" s="26"/>
      <c r="EJ913" s="26"/>
      <c r="EK913" s="26"/>
      <c r="EL913" s="26"/>
      <c r="EM913" s="26"/>
    </row>
    <row r="914" spans="1:143" x14ac:dyDescent="0.25">
      <c r="A914" s="2"/>
      <c r="B914" s="2"/>
      <c r="C914" s="2"/>
      <c r="D914" s="2"/>
      <c r="E914" s="2"/>
      <c r="F914" s="2"/>
      <c r="G914" s="2"/>
      <c r="H914" s="2"/>
      <c r="I914" s="2"/>
      <c r="J914" s="2"/>
      <c r="K914" s="2"/>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c r="BU914" s="26"/>
      <c r="BV914" s="26"/>
      <c r="BW914" s="26"/>
      <c r="BX914" s="26"/>
      <c r="BY914" s="26"/>
      <c r="BZ914" s="26"/>
      <c r="CA914" s="26"/>
      <c r="CB914" s="26"/>
      <c r="CC914" s="26"/>
      <c r="CD914" s="26"/>
      <c r="CE914" s="26"/>
      <c r="CF914" s="26"/>
      <c r="CG914" s="26"/>
      <c r="CH914" s="26"/>
      <c r="CI914" s="26"/>
      <c r="CJ914" s="26"/>
      <c r="CK914" s="26"/>
      <c r="CL914" s="26"/>
      <c r="CM914" s="26"/>
      <c r="CN914" s="26"/>
      <c r="CO914" s="26"/>
      <c r="CP914" s="26"/>
      <c r="CQ914" s="26"/>
      <c r="CR914" s="26"/>
      <c r="CS914" s="26"/>
      <c r="CT914" s="26"/>
      <c r="CU914" s="26"/>
      <c r="CV914" s="26"/>
      <c r="CW914" s="26"/>
      <c r="CX914" s="26"/>
      <c r="CY914" s="26"/>
      <c r="CZ914" s="26"/>
      <c r="DA914" s="26"/>
      <c r="DB914" s="26"/>
      <c r="DC914" s="26"/>
      <c r="DD914" s="26"/>
      <c r="DE914" s="26"/>
      <c r="DF914" s="26"/>
      <c r="DG914" s="26"/>
      <c r="DH914" s="26"/>
      <c r="DI914" s="26"/>
      <c r="DJ914" s="26"/>
      <c r="DK914" s="26"/>
      <c r="DL914" s="26"/>
      <c r="DM914" s="26"/>
      <c r="DN914" s="26"/>
      <c r="DO914" s="26"/>
      <c r="DP914" s="26"/>
      <c r="DQ914" s="26"/>
      <c r="DR914" s="26"/>
      <c r="DS914" s="26"/>
      <c r="DT914" s="26"/>
      <c r="DU914" s="26"/>
      <c r="DV914" s="26"/>
      <c r="DW914" s="26"/>
      <c r="DX914" s="26"/>
      <c r="DY914" s="26"/>
      <c r="DZ914" s="26"/>
      <c r="EA914" s="26"/>
      <c r="EB914" s="26"/>
      <c r="EC914" s="26"/>
      <c r="ED914" s="26"/>
      <c r="EE914" s="26"/>
      <c r="EF914" s="26"/>
      <c r="EG914" s="26"/>
      <c r="EH914" s="26"/>
      <c r="EI914" s="26"/>
      <c r="EJ914" s="26"/>
      <c r="EK914" s="26"/>
      <c r="EL914" s="26"/>
      <c r="EM914" s="26"/>
    </row>
    <row r="915" spans="1:143" x14ac:dyDescent="0.25">
      <c r="A915" s="2"/>
      <c r="B915" s="2"/>
      <c r="C915" s="2"/>
      <c r="D915" s="2"/>
      <c r="E915" s="2"/>
      <c r="F915" s="2"/>
      <c r="G915" s="2"/>
      <c r="H915" s="2"/>
      <c r="I915" s="2"/>
      <c r="J915" s="2"/>
      <c r="K915" s="2"/>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26"/>
      <c r="BR915" s="26"/>
      <c r="BS915" s="26"/>
      <c r="BT915" s="26"/>
      <c r="BU915" s="26"/>
      <c r="BV915" s="26"/>
      <c r="BW915" s="26"/>
      <c r="BX915" s="26"/>
      <c r="BY915" s="26"/>
      <c r="BZ915" s="26"/>
      <c r="CA915" s="26"/>
      <c r="CB915" s="26"/>
      <c r="CC915" s="26"/>
      <c r="CD915" s="26"/>
      <c r="CE915" s="26"/>
      <c r="CF915" s="26"/>
      <c r="CG915" s="26"/>
      <c r="CH915" s="26"/>
      <c r="CI915" s="26"/>
      <c r="CJ915" s="26"/>
      <c r="CK915" s="26"/>
      <c r="CL915" s="26"/>
      <c r="CM915" s="26"/>
      <c r="CN915" s="26"/>
      <c r="CO915" s="26"/>
      <c r="CP915" s="26"/>
      <c r="CQ915" s="26"/>
      <c r="CR915" s="26"/>
      <c r="CS915" s="26"/>
      <c r="CT915" s="26"/>
      <c r="CU915" s="26"/>
      <c r="CV915" s="26"/>
      <c r="CW915" s="26"/>
      <c r="CX915" s="26"/>
      <c r="CY915" s="26"/>
      <c r="CZ915" s="26"/>
      <c r="DA915" s="26"/>
      <c r="DB915" s="26"/>
      <c r="DC915" s="26"/>
      <c r="DD915" s="26"/>
      <c r="DE915" s="26"/>
      <c r="DF915" s="26"/>
      <c r="DG915" s="26"/>
      <c r="DH915" s="26"/>
      <c r="DI915" s="26"/>
      <c r="DJ915" s="26"/>
      <c r="DK915" s="26"/>
      <c r="DL915" s="26"/>
      <c r="DM915" s="26"/>
      <c r="DN915" s="26"/>
      <c r="DO915" s="26"/>
      <c r="DP915" s="26"/>
      <c r="DQ915" s="26"/>
      <c r="DR915" s="26"/>
      <c r="DS915" s="26"/>
      <c r="DT915" s="26"/>
      <c r="DU915" s="26"/>
      <c r="DV915" s="26"/>
      <c r="DW915" s="26"/>
      <c r="DX915" s="26"/>
      <c r="DY915" s="26"/>
      <c r="DZ915" s="26"/>
      <c r="EA915" s="26"/>
      <c r="EB915" s="26"/>
      <c r="EC915" s="26"/>
      <c r="ED915" s="26"/>
      <c r="EE915" s="26"/>
      <c r="EF915" s="26"/>
      <c r="EG915" s="26"/>
      <c r="EH915" s="26"/>
      <c r="EI915" s="26"/>
      <c r="EJ915" s="26"/>
      <c r="EK915" s="26"/>
      <c r="EL915" s="26"/>
      <c r="EM915" s="26"/>
    </row>
    <row r="916" spans="1:143" x14ac:dyDescent="0.25">
      <c r="A916" s="2"/>
      <c r="B916" s="2"/>
      <c r="C916" s="2"/>
      <c r="D916" s="2"/>
      <c r="E916" s="2"/>
      <c r="F916" s="2"/>
      <c r="G916" s="2"/>
      <c r="H916" s="2"/>
      <c r="I916" s="2"/>
      <c r="J916" s="2"/>
      <c r="K916" s="2"/>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c r="BU916" s="26"/>
      <c r="BV916" s="26"/>
      <c r="BW916" s="26"/>
      <c r="BX916" s="26"/>
      <c r="BY916" s="26"/>
      <c r="BZ916" s="26"/>
      <c r="CA916" s="26"/>
      <c r="CB916" s="26"/>
      <c r="CC916" s="26"/>
      <c r="CD916" s="26"/>
      <c r="CE916" s="26"/>
      <c r="CF916" s="26"/>
      <c r="CG916" s="26"/>
      <c r="CH916" s="26"/>
      <c r="CI916" s="26"/>
      <c r="CJ916" s="26"/>
      <c r="CK916" s="26"/>
      <c r="CL916" s="26"/>
      <c r="CM916" s="26"/>
      <c r="CN916" s="26"/>
      <c r="CO916" s="26"/>
      <c r="CP916" s="26"/>
      <c r="CQ916" s="26"/>
      <c r="CR916" s="26"/>
      <c r="CS916" s="26"/>
      <c r="CT916" s="26"/>
      <c r="CU916" s="26"/>
      <c r="CV916" s="26"/>
      <c r="CW916" s="26"/>
      <c r="CX916" s="26"/>
      <c r="CY916" s="26"/>
      <c r="CZ916" s="26"/>
      <c r="DA916" s="26"/>
      <c r="DB916" s="26"/>
      <c r="DC916" s="26"/>
      <c r="DD916" s="26"/>
      <c r="DE916" s="26"/>
      <c r="DF916" s="26"/>
      <c r="DG916" s="26"/>
      <c r="DH916" s="26"/>
      <c r="DI916" s="26"/>
      <c r="DJ916" s="26"/>
      <c r="DK916" s="26"/>
      <c r="DL916" s="26"/>
      <c r="DM916" s="26"/>
      <c r="DN916" s="26"/>
      <c r="DO916" s="26"/>
      <c r="DP916" s="26"/>
      <c r="DQ916" s="26"/>
      <c r="DR916" s="26"/>
      <c r="DS916" s="26"/>
      <c r="DT916" s="26"/>
      <c r="DU916" s="26"/>
      <c r="DV916" s="26"/>
      <c r="DW916" s="26"/>
      <c r="DX916" s="26"/>
      <c r="DY916" s="26"/>
      <c r="DZ916" s="26"/>
      <c r="EA916" s="26"/>
      <c r="EB916" s="26"/>
      <c r="EC916" s="26"/>
      <c r="ED916" s="26"/>
      <c r="EE916" s="26"/>
      <c r="EF916" s="26"/>
      <c r="EG916" s="26"/>
      <c r="EH916" s="26"/>
      <c r="EI916" s="26"/>
      <c r="EJ916" s="26"/>
      <c r="EK916" s="26"/>
      <c r="EL916" s="26"/>
      <c r="EM916" s="26"/>
    </row>
    <row r="917" spans="1:143" x14ac:dyDescent="0.25">
      <c r="A917" s="2"/>
      <c r="B917" s="2"/>
      <c r="C917" s="2"/>
      <c r="D917" s="2"/>
      <c r="E917" s="2"/>
      <c r="F917" s="2"/>
      <c r="G917" s="2"/>
      <c r="H917" s="2"/>
      <c r="I917" s="2"/>
      <c r="J917" s="2"/>
      <c r="K917" s="2"/>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26"/>
      <c r="BR917" s="26"/>
      <c r="BS917" s="26"/>
      <c r="BT917" s="26"/>
      <c r="BU917" s="26"/>
      <c r="BV917" s="26"/>
      <c r="BW917" s="26"/>
      <c r="BX917" s="26"/>
      <c r="BY917" s="26"/>
      <c r="BZ917" s="26"/>
      <c r="CA917" s="26"/>
      <c r="CB917" s="26"/>
      <c r="CC917" s="26"/>
      <c r="CD917" s="26"/>
      <c r="CE917" s="26"/>
      <c r="CF917" s="26"/>
      <c r="CG917" s="26"/>
      <c r="CH917" s="26"/>
      <c r="CI917" s="26"/>
      <c r="CJ917" s="26"/>
      <c r="CK917" s="26"/>
      <c r="CL917" s="26"/>
      <c r="CM917" s="26"/>
      <c r="CN917" s="26"/>
      <c r="CO917" s="26"/>
      <c r="CP917" s="26"/>
      <c r="CQ917" s="26"/>
      <c r="CR917" s="26"/>
      <c r="CS917" s="26"/>
      <c r="CT917" s="26"/>
      <c r="CU917" s="26"/>
      <c r="CV917" s="26"/>
      <c r="CW917" s="26"/>
      <c r="CX917" s="26"/>
      <c r="CY917" s="26"/>
      <c r="CZ917" s="26"/>
      <c r="DA917" s="26"/>
      <c r="DB917" s="26"/>
      <c r="DC917" s="26"/>
      <c r="DD917" s="26"/>
      <c r="DE917" s="26"/>
      <c r="DF917" s="26"/>
      <c r="DG917" s="26"/>
      <c r="DH917" s="26"/>
      <c r="DI917" s="26"/>
      <c r="DJ917" s="26"/>
      <c r="DK917" s="26"/>
      <c r="DL917" s="26"/>
      <c r="DM917" s="26"/>
      <c r="DN917" s="26"/>
      <c r="DO917" s="26"/>
      <c r="DP917" s="26"/>
      <c r="DQ917" s="26"/>
      <c r="DR917" s="26"/>
      <c r="DS917" s="26"/>
      <c r="DT917" s="26"/>
      <c r="DU917" s="26"/>
      <c r="DV917" s="26"/>
      <c r="DW917" s="26"/>
      <c r="DX917" s="26"/>
      <c r="DY917" s="26"/>
      <c r="DZ917" s="26"/>
      <c r="EA917" s="26"/>
      <c r="EB917" s="26"/>
      <c r="EC917" s="26"/>
      <c r="ED917" s="26"/>
      <c r="EE917" s="26"/>
      <c r="EF917" s="26"/>
      <c r="EG917" s="26"/>
      <c r="EH917" s="26"/>
      <c r="EI917" s="26"/>
      <c r="EJ917" s="26"/>
      <c r="EK917" s="26"/>
      <c r="EL917" s="26"/>
      <c r="EM917" s="26"/>
    </row>
    <row r="918" spans="1:143" x14ac:dyDescent="0.25">
      <c r="A918" s="2"/>
      <c r="B918" s="2"/>
      <c r="C918" s="2"/>
      <c r="D918" s="2"/>
      <c r="E918" s="2"/>
      <c r="F918" s="2"/>
      <c r="G918" s="2"/>
      <c r="H918" s="2"/>
      <c r="I918" s="2"/>
      <c r="J918" s="2"/>
      <c r="K918" s="2"/>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c r="CW918" s="26"/>
      <c r="CX918" s="26"/>
      <c r="CY918" s="26"/>
      <c r="CZ918" s="26"/>
      <c r="DA918" s="26"/>
      <c r="DB918" s="26"/>
      <c r="DC918" s="26"/>
      <c r="DD918" s="26"/>
      <c r="DE918" s="26"/>
      <c r="DF918" s="26"/>
      <c r="DG918" s="26"/>
      <c r="DH918" s="26"/>
      <c r="DI918" s="26"/>
      <c r="DJ918" s="26"/>
      <c r="DK918" s="26"/>
      <c r="DL918" s="26"/>
      <c r="DM918" s="26"/>
      <c r="DN918" s="26"/>
      <c r="DO918" s="26"/>
      <c r="DP918" s="26"/>
      <c r="DQ918" s="26"/>
      <c r="DR918" s="26"/>
      <c r="DS918" s="26"/>
      <c r="DT918" s="26"/>
      <c r="DU918" s="26"/>
      <c r="DV918" s="26"/>
      <c r="DW918" s="26"/>
      <c r="DX918" s="26"/>
      <c r="DY918" s="26"/>
      <c r="DZ918" s="26"/>
      <c r="EA918" s="26"/>
      <c r="EB918" s="26"/>
      <c r="EC918" s="26"/>
      <c r="ED918" s="26"/>
      <c r="EE918" s="26"/>
      <c r="EF918" s="26"/>
      <c r="EG918" s="26"/>
      <c r="EH918" s="26"/>
      <c r="EI918" s="26"/>
      <c r="EJ918" s="26"/>
      <c r="EK918" s="26"/>
      <c r="EL918" s="26"/>
      <c r="EM918" s="26"/>
    </row>
    <row r="919" spans="1:143" x14ac:dyDescent="0.25">
      <c r="A919" s="2"/>
      <c r="B919" s="2"/>
      <c r="C919" s="2"/>
      <c r="D919" s="2"/>
      <c r="E919" s="2"/>
      <c r="F919" s="2"/>
      <c r="G919" s="2"/>
      <c r="H919" s="2"/>
      <c r="I919" s="2"/>
      <c r="J919" s="2"/>
      <c r="K919" s="2"/>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26"/>
      <c r="BR919" s="26"/>
      <c r="BS919" s="26"/>
      <c r="BT919" s="26"/>
      <c r="BU919" s="26"/>
      <c r="BV919" s="26"/>
      <c r="BW919" s="26"/>
      <c r="BX919" s="26"/>
      <c r="BY919" s="26"/>
      <c r="BZ919" s="26"/>
      <c r="CA919" s="26"/>
      <c r="CB919" s="26"/>
      <c r="CC919" s="26"/>
      <c r="CD919" s="26"/>
      <c r="CE919" s="26"/>
      <c r="CF919" s="26"/>
      <c r="CG919" s="26"/>
      <c r="CH919" s="26"/>
      <c r="CI919" s="26"/>
      <c r="CJ919" s="26"/>
      <c r="CK919" s="26"/>
      <c r="CL919" s="26"/>
      <c r="CM919" s="26"/>
      <c r="CN919" s="26"/>
      <c r="CO919" s="26"/>
      <c r="CP919" s="26"/>
      <c r="CQ919" s="26"/>
      <c r="CR919" s="26"/>
      <c r="CS919" s="26"/>
      <c r="CT919" s="26"/>
      <c r="CU919" s="26"/>
      <c r="CV919" s="26"/>
      <c r="CW919" s="26"/>
      <c r="CX919" s="26"/>
      <c r="CY919" s="26"/>
      <c r="CZ919" s="26"/>
      <c r="DA919" s="26"/>
      <c r="DB919" s="26"/>
      <c r="DC919" s="26"/>
      <c r="DD919" s="26"/>
      <c r="DE919" s="26"/>
      <c r="DF919" s="26"/>
      <c r="DG919" s="26"/>
      <c r="DH919" s="26"/>
      <c r="DI919" s="26"/>
      <c r="DJ919" s="26"/>
      <c r="DK919" s="26"/>
      <c r="DL919" s="26"/>
      <c r="DM919" s="26"/>
      <c r="DN919" s="26"/>
      <c r="DO919" s="26"/>
      <c r="DP919" s="26"/>
      <c r="DQ919" s="26"/>
      <c r="DR919" s="26"/>
      <c r="DS919" s="26"/>
      <c r="DT919" s="26"/>
      <c r="DU919" s="26"/>
      <c r="DV919" s="26"/>
      <c r="DW919" s="26"/>
      <c r="DX919" s="26"/>
      <c r="DY919" s="26"/>
      <c r="DZ919" s="26"/>
      <c r="EA919" s="26"/>
      <c r="EB919" s="26"/>
      <c r="EC919" s="26"/>
      <c r="ED919" s="26"/>
      <c r="EE919" s="26"/>
      <c r="EF919" s="26"/>
      <c r="EG919" s="26"/>
      <c r="EH919" s="26"/>
      <c r="EI919" s="26"/>
      <c r="EJ919" s="26"/>
      <c r="EK919" s="26"/>
      <c r="EL919" s="26"/>
      <c r="EM919" s="26"/>
    </row>
    <row r="920" spans="1:143" x14ac:dyDescent="0.25">
      <c r="A920" s="2"/>
      <c r="B920" s="2"/>
      <c r="C920" s="2"/>
      <c r="D920" s="2"/>
      <c r="E920" s="2"/>
      <c r="F920" s="2"/>
      <c r="G920" s="2"/>
      <c r="H920" s="2"/>
      <c r="I920" s="2"/>
      <c r="J920" s="2"/>
      <c r="K920" s="2"/>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c r="BU920" s="26"/>
      <c r="BV920" s="26"/>
      <c r="BW920" s="26"/>
      <c r="BX920" s="26"/>
      <c r="BY920" s="26"/>
      <c r="BZ920" s="26"/>
      <c r="CA920" s="26"/>
      <c r="CB920" s="26"/>
      <c r="CC920" s="26"/>
      <c r="CD920" s="26"/>
      <c r="CE920" s="26"/>
      <c r="CF920" s="26"/>
      <c r="CG920" s="26"/>
      <c r="CH920" s="26"/>
      <c r="CI920" s="26"/>
      <c r="CJ920" s="26"/>
      <c r="CK920" s="26"/>
      <c r="CL920" s="26"/>
      <c r="CM920" s="26"/>
      <c r="CN920" s="26"/>
      <c r="CO920" s="26"/>
      <c r="CP920" s="26"/>
      <c r="CQ920" s="26"/>
      <c r="CR920" s="26"/>
      <c r="CS920" s="26"/>
      <c r="CT920" s="26"/>
      <c r="CU920" s="26"/>
      <c r="CV920" s="26"/>
      <c r="CW920" s="26"/>
      <c r="CX920" s="26"/>
      <c r="CY920" s="26"/>
      <c r="CZ920" s="26"/>
      <c r="DA920" s="26"/>
      <c r="DB920" s="26"/>
      <c r="DC920" s="26"/>
      <c r="DD920" s="26"/>
      <c r="DE920" s="26"/>
      <c r="DF920" s="26"/>
      <c r="DG920" s="26"/>
      <c r="DH920" s="26"/>
      <c r="DI920" s="26"/>
      <c r="DJ920" s="26"/>
      <c r="DK920" s="26"/>
      <c r="DL920" s="26"/>
      <c r="DM920" s="26"/>
      <c r="DN920" s="26"/>
      <c r="DO920" s="26"/>
      <c r="DP920" s="26"/>
      <c r="DQ920" s="26"/>
      <c r="DR920" s="26"/>
      <c r="DS920" s="26"/>
      <c r="DT920" s="26"/>
      <c r="DU920" s="26"/>
      <c r="DV920" s="26"/>
      <c r="DW920" s="26"/>
      <c r="DX920" s="26"/>
      <c r="DY920" s="26"/>
      <c r="DZ920" s="26"/>
      <c r="EA920" s="26"/>
      <c r="EB920" s="26"/>
      <c r="EC920" s="26"/>
      <c r="ED920" s="26"/>
      <c r="EE920" s="26"/>
      <c r="EF920" s="26"/>
      <c r="EG920" s="26"/>
      <c r="EH920" s="26"/>
      <c r="EI920" s="26"/>
      <c r="EJ920" s="26"/>
      <c r="EK920" s="26"/>
      <c r="EL920" s="26"/>
      <c r="EM920" s="26"/>
    </row>
    <row r="921" spans="1:143" x14ac:dyDescent="0.25">
      <c r="A921" s="2"/>
      <c r="B921" s="2"/>
      <c r="C921" s="2"/>
      <c r="D921" s="2"/>
      <c r="E921" s="2"/>
      <c r="F921" s="2"/>
      <c r="G921" s="2"/>
      <c r="H921" s="2"/>
      <c r="I921" s="2"/>
      <c r="J921" s="2"/>
      <c r="K921" s="2"/>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26"/>
      <c r="BR921" s="26"/>
      <c r="BS921" s="26"/>
      <c r="BT921" s="26"/>
      <c r="BU921" s="26"/>
      <c r="BV921" s="26"/>
      <c r="BW921" s="26"/>
      <c r="BX921" s="26"/>
      <c r="BY921" s="26"/>
      <c r="BZ921" s="26"/>
      <c r="CA921" s="26"/>
      <c r="CB921" s="26"/>
      <c r="CC921" s="26"/>
      <c r="CD921" s="26"/>
      <c r="CE921" s="26"/>
      <c r="CF921" s="26"/>
      <c r="CG921" s="26"/>
      <c r="CH921" s="26"/>
      <c r="CI921" s="26"/>
      <c r="CJ921" s="26"/>
      <c r="CK921" s="26"/>
      <c r="CL921" s="26"/>
      <c r="CM921" s="26"/>
      <c r="CN921" s="26"/>
      <c r="CO921" s="26"/>
      <c r="CP921" s="26"/>
      <c r="CQ921" s="26"/>
      <c r="CR921" s="26"/>
      <c r="CS921" s="26"/>
      <c r="CT921" s="26"/>
      <c r="CU921" s="26"/>
      <c r="CV921" s="26"/>
      <c r="CW921" s="26"/>
      <c r="CX921" s="26"/>
      <c r="CY921" s="26"/>
      <c r="CZ921" s="26"/>
      <c r="DA921" s="26"/>
      <c r="DB921" s="26"/>
      <c r="DC921" s="26"/>
      <c r="DD921" s="26"/>
      <c r="DE921" s="26"/>
      <c r="DF921" s="26"/>
      <c r="DG921" s="26"/>
      <c r="DH921" s="26"/>
      <c r="DI921" s="26"/>
      <c r="DJ921" s="26"/>
      <c r="DK921" s="26"/>
      <c r="DL921" s="26"/>
      <c r="DM921" s="26"/>
      <c r="DN921" s="26"/>
      <c r="DO921" s="26"/>
      <c r="DP921" s="26"/>
      <c r="DQ921" s="26"/>
      <c r="DR921" s="26"/>
      <c r="DS921" s="26"/>
      <c r="DT921" s="26"/>
      <c r="DU921" s="26"/>
      <c r="DV921" s="26"/>
      <c r="DW921" s="26"/>
      <c r="DX921" s="26"/>
      <c r="DY921" s="26"/>
      <c r="DZ921" s="26"/>
      <c r="EA921" s="26"/>
      <c r="EB921" s="26"/>
      <c r="EC921" s="26"/>
      <c r="ED921" s="26"/>
      <c r="EE921" s="26"/>
      <c r="EF921" s="26"/>
      <c r="EG921" s="26"/>
      <c r="EH921" s="26"/>
      <c r="EI921" s="26"/>
      <c r="EJ921" s="26"/>
      <c r="EK921" s="26"/>
      <c r="EL921" s="26"/>
      <c r="EM921" s="26"/>
    </row>
    <row r="922" spans="1:143" x14ac:dyDescent="0.25">
      <c r="A922" s="2"/>
      <c r="B922" s="2"/>
      <c r="C922" s="2"/>
      <c r="D922" s="2"/>
      <c r="E922" s="2"/>
      <c r="F922" s="2"/>
      <c r="G922" s="2"/>
      <c r="H922" s="2"/>
      <c r="I922" s="2"/>
      <c r="J922" s="2"/>
      <c r="K922" s="2"/>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c r="CR922" s="26"/>
      <c r="CS922" s="26"/>
      <c r="CT922" s="26"/>
      <c r="CU922" s="26"/>
      <c r="CV922" s="26"/>
      <c r="CW922" s="26"/>
      <c r="CX922" s="26"/>
      <c r="CY922" s="26"/>
      <c r="CZ922" s="26"/>
      <c r="DA922" s="26"/>
      <c r="DB922" s="26"/>
      <c r="DC922" s="26"/>
      <c r="DD922" s="26"/>
      <c r="DE922" s="26"/>
      <c r="DF922" s="26"/>
      <c r="DG922" s="26"/>
      <c r="DH922" s="26"/>
      <c r="DI922" s="26"/>
      <c r="DJ922" s="26"/>
      <c r="DK922" s="26"/>
      <c r="DL922" s="26"/>
      <c r="DM922" s="26"/>
      <c r="DN922" s="26"/>
      <c r="DO922" s="26"/>
      <c r="DP922" s="26"/>
      <c r="DQ922" s="26"/>
      <c r="DR922" s="26"/>
      <c r="DS922" s="26"/>
      <c r="DT922" s="26"/>
      <c r="DU922" s="26"/>
      <c r="DV922" s="26"/>
      <c r="DW922" s="26"/>
      <c r="DX922" s="26"/>
      <c r="DY922" s="26"/>
      <c r="DZ922" s="26"/>
      <c r="EA922" s="26"/>
      <c r="EB922" s="26"/>
      <c r="EC922" s="26"/>
      <c r="ED922" s="26"/>
      <c r="EE922" s="26"/>
      <c r="EF922" s="26"/>
      <c r="EG922" s="26"/>
      <c r="EH922" s="26"/>
      <c r="EI922" s="26"/>
      <c r="EJ922" s="26"/>
      <c r="EK922" s="26"/>
      <c r="EL922" s="26"/>
      <c r="EM922" s="26"/>
    </row>
    <row r="923" spans="1:143" x14ac:dyDescent="0.25">
      <c r="A923" s="2"/>
      <c r="B923" s="2"/>
      <c r="C923" s="2"/>
      <c r="D923" s="2"/>
      <c r="E923" s="2"/>
      <c r="F923" s="2"/>
      <c r="G923" s="2"/>
      <c r="H923" s="2"/>
      <c r="I923" s="2"/>
      <c r="J923" s="2"/>
      <c r="K923" s="2"/>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26"/>
      <c r="BR923" s="26"/>
      <c r="BS923" s="26"/>
      <c r="BT923" s="26"/>
      <c r="BU923" s="26"/>
      <c r="BV923" s="26"/>
      <c r="BW923" s="26"/>
      <c r="BX923" s="26"/>
      <c r="BY923" s="26"/>
      <c r="BZ923" s="26"/>
      <c r="CA923" s="26"/>
      <c r="CB923" s="26"/>
      <c r="CC923" s="26"/>
      <c r="CD923" s="26"/>
      <c r="CE923" s="26"/>
      <c r="CF923" s="26"/>
      <c r="CG923" s="26"/>
      <c r="CH923" s="26"/>
      <c r="CI923" s="26"/>
      <c r="CJ923" s="26"/>
      <c r="CK923" s="26"/>
      <c r="CL923" s="26"/>
      <c r="CM923" s="26"/>
      <c r="CN923" s="26"/>
      <c r="CO923" s="26"/>
      <c r="CP923" s="26"/>
      <c r="CQ923" s="26"/>
      <c r="CR923" s="26"/>
      <c r="CS923" s="26"/>
      <c r="CT923" s="26"/>
      <c r="CU923" s="26"/>
      <c r="CV923" s="26"/>
      <c r="CW923" s="26"/>
      <c r="CX923" s="26"/>
      <c r="CY923" s="26"/>
      <c r="CZ923" s="26"/>
      <c r="DA923" s="26"/>
      <c r="DB923" s="26"/>
      <c r="DC923" s="26"/>
      <c r="DD923" s="26"/>
      <c r="DE923" s="26"/>
      <c r="DF923" s="26"/>
      <c r="DG923" s="26"/>
      <c r="DH923" s="26"/>
      <c r="DI923" s="26"/>
      <c r="DJ923" s="26"/>
      <c r="DK923" s="26"/>
      <c r="DL923" s="26"/>
      <c r="DM923" s="26"/>
      <c r="DN923" s="26"/>
      <c r="DO923" s="26"/>
      <c r="DP923" s="26"/>
      <c r="DQ923" s="26"/>
      <c r="DR923" s="26"/>
      <c r="DS923" s="26"/>
      <c r="DT923" s="26"/>
      <c r="DU923" s="26"/>
      <c r="DV923" s="26"/>
      <c r="DW923" s="26"/>
      <c r="DX923" s="26"/>
      <c r="DY923" s="26"/>
      <c r="DZ923" s="26"/>
      <c r="EA923" s="26"/>
      <c r="EB923" s="26"/>
      <c r="EC923" s="26"/>
      <c r="ED923" s="26"/>
      <c r="EE923" s="26"/>
      <c r="EF923" s="26"/>
      <c r="EG923" s="26"/>
      <c r="EH923" s="26"/>
      <c r="EI923" s="26"/>
      <c r="EJ923" s="26"/>
      <c r="EK923" s="26"/>
      <c r="EL923" s="26"/>
      <c r="EM923" s="26"/>
    </row>
    <row r="924" spans="1:143" x14ac:dyDescent="0.25">
      <c r="A924" s="2"/>
      <c r="B924" s="2"/>
      <c r="C924" s="2"/>
      <c r="D924" s="2"/>
      <c r="E924" s="2"/>
      <c r="F924" s="2"/>
      <c r="G924" s="2"/>
      <c r="H924" s="2"/>
      <c r="I924" s="2"/>
      <c r="J924" s="2"/>
      <c r="K924" s="2"/>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c r="BU924" s="26"/>
      <c r="BV924" s="26"/>
      <c r="BW924" s="26"/>
      <c r="BX924" s="26"/>
      <c r="BY924" s="26"/>
      <c r="BZ924" s="26"/>
      <c r="CA924" s="26"/>
      <c r="CB924" s="26"/>
      <c r="CC924" s="26"/>
      <c r="CD924" s="26"/>
      <c r="CE924" s="26"/>
      <c r="CF924" s="26"/>
      <c r="CG924" s="26"/>
      <c r="CH924" s="26"/>
      <c r="CI924" s="26"/>
      <c r="CJ924" s="26"/>
      <c r="CK924" s="26"/>
      <c r="CL924" s="26"/>
      <c r="CM924" s="26"/>
      <c r="CN924" s="26"/>
      <c r="CO924" s="26"/>
      <c r="CP924" s="26"/>
      <c r="CQ924" s="26"/>
      <c r="CR924" s="26"/>
      <c r="CS924" s="26"/>
      <c r="CT924" s="26"/>
      <c r="CU924" s="26"/>
      <c r="CV924" s="26"/>
      <c r="CW924" s="26"/>
      <c r="CX924" s="26"/>
      <c r="CY924" s="26"/>
      <c r="CZ924" s="26"/>
      <c r="DA924" s="26"/>
      <c r="DB924" s="26"/>
      <c r="DC924" s="26"/>
      <c r="DD924" s="26"/>
      <c r="DE924" s="26"/>
      <c r="DF924" s="26"/>
      <c r="DG924" s="26"/>
      <c r="DH924" s="26"/>
      <c r="DI924" s="26"/>
      <c r="DJ924" s="26"/>
      <c r="DK924" s="26"/>
      <c r="DL924" s="26"/>
      <c r="DM924" s="26"/>
      <c r="DN924" s="26"/>
      <c r="DO924" s="26"/>
      <c r="DP924" s="26"/>
      <c r="DQ924" s="26"/>
      <c r="DR924" s="26"/>
      <c r="DS924" s="26"/>
      <c r="DT924" s="26"/>
      <c r="DU924" s="26"/>
      <c r="DV924" s="26"/>
      <c r="DW924" s="26"/>
      <c r="DX924" s="26"/>
      <c r="DY924" s="26"/>
      <c r="DZ924" s="26"/>
      <c r="EA924" s="26"/>
      <c r="EB924" s="26"/>
      <c r="EC924" s="26"/>
      <c r="ED924" s="26"/>
      <c r="EE924" s="26"/>
      <c r="EF924" s="26"/>
      <c r="EG924" s="26"/>
      <c r="EH924" s="26"/>
      <c r="EI924" s="26"/>
      <c r="EJ924" s="26"/>
      <c r="EK924" s="26"/>
      <c r="EL924" s="26"/>
      <c r="EM924" s="26"/>
    </row>
    <row r="925" spans="1:143" x14ac:dyDescent="0.25">
      <c r="A925" s="2"/>
      <c r="B925" s="2"/>
      <c r="C925" s="2"/>
      <c r="D925" s="2"/>
      <c r="E925" s="2"/>
      <c r="F925" s="2"/>
      <c r="G925" s="2"/>
      <c r="H925" s="2"/>
      <c r="I925" s="2"/>
      <c r="J925" s="2"/>
      <c r="K925" s="2"/>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26"/>
      <c r="BR925" s="26"/>
      <c r="BS925" s="26"/>
      <c r="BT925" s="26"/>
      <c r="BU925" s="26"/>
      <c r="BV925" s="26"/>
      <c r="BW925" s="26"/>
      <c r="BX925" s="26"/>
      <c r="BY925" s="26"/>
      <c r="BZ925" s="26"/>
      <c r="CA925" s="26"/>
      <c r="CB925" s="26"/>
      <c r="CC925" s="26"/>
      <c r="CD925" s="26"/>
      <c r="CE925" s="26"/>
      <c r="CF925" s="26"/>
      <c r="CG925" s="26"/>
      <c r="CH925" s="26"/>
      <c r="CI925" s="26"/>
      <c r="CJ925" s="26"/>
      <c r="CK925" s="26"/>
      <c r="CL925" s="26"/>
      <c r="CM925" s="26"/>
      <c r="CN925" s="26"/>
      <c r="CO925" s="26"/>
      <c r="CP925" s="26"/>
      <c r="CQ925" s="26"/>
      <c r="CR925" s="26"/>
      <c r="CS925" s="26"/>
      <c r="CT925" s="26"/>
      <c r="CU925" s="26"/>
      <c r="CV925" s="26"/>
      <c r="CW925" s="26"/>
      <c r="CX925" s="26"/>
      <c r="CY925" s="26"/>
      <c r="CZ925" s="26"/>
      <c r="DA925" s="26"/>
      <c r="DB925" s="26"/>
      <c r="DC925" s="26"/>
      <c r="DD925" s="26"/>
      <c r="DE925" s="26"/>
      <c r="DF925" s="26"/>
      <c r="DG925" s="26"/>
      <c r="DH925" s="26"/>
      <c r="DI925" s="26"/>
      <c r="DJ925" s="26"/>
      <c r="DK925" s="26"/>
      <c r="DL925" s="26"/>
      <c r="DM925" s="26"/>
      <c r="DN925" s="26"/>
      <c r="DO925" s="26"/>
      <c r="DP925" s="26"/>
      <c r="DQ925" s="26"/>
      <c r="DR925" s="26"/>
      <c r="DS925" s="26"/>
      <c r="DT925" s="26"/>
      <c r="DU925" s="26"/>
      <c r="DV925" s="26"/>
      <c r="DW925" s="26"/>
      <c r="DX925" s="26"/>
      <c r="DY925" s="26"/>
      <c r="DZ925" s="26"/>
      <c r="EA925" s="26"/>
      <c r="EB925" s="26"/>
      <c r="EC925" s="26"/>
      <c r="ED925" s="26"/>
      <c r="EE925" s="26"/>
      <c r="EF925" s="26"/>
      <c r="EG925" s="26"/>
      <c r="EH925" s="26"/>
      <c r="EI925" s="26"/>
      <c r="EJ925" s="26"/>
      <c r="EK925" s="26"/>
      <c r="EL925" s="26"/>
      <c r="EM925" s="26"/>
    </row>
    <row r="926" spans="1:143" x14ac:dyDescent="0.25">
      <c r="A926" s="2"/>
      <c r="B926" s="2"/>
      <c r="C926" s="2"/>
      <c r="D926" s="2"/>
      <c r="E926" s="2"/>
      <c r="F926" s="2"/>
      <c r="G926" s="2"/>
      <c r="H926" s="2"/>
      <c r="I926" s="2"/>
      <c r="J926" s="2"/>
      <c r="K926" s="2"/>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c r="CW926" s="26"/>
      <c r="CX926" s="26"/>
      <c r="CY926" s="26"/>
      <c r="CZ926" s="26"/>
      <c r="DA926" s="26"/>
      <c r="DB926" s="26"/>
      <c r="DC926" s="26"/>
      <c r="DD926" s="26"/>
      <c r="DE926" s="26"/>
      <c r="DF926" s="26"/>
      <c r="DG926" s="26"/>
      <c r="DH926" s="26"/>
      <c r="DI926" s="26"/>
      <c r="DJ926" s="26"/>
      <c r="DK926" s="26"/>
      <c r="DL926" s="26"/>
      <c r="DM926" s="26"/>
      <c r="DN926" s="26"/>
      <c r="DO926" s="26"/>
      <c r="DP926" s="26"/>
      <c r="DQ926" s="26"/>
      <c r="DR926" s="26"/>
      <c r="DS926" s="26"/>
      <c r="DT926" s="26"/>
      <c r="DU926" s="26"/>
      <c r="DV926" s="26"/>
      <c r="DW926" s="26"/>
      <c r="DX926" s="26"/>
      <c r="DY926" s="26"/>
      <c r="DZ926" s="26"/>
      <c r="EA926" s="26"/>
      <c r="EB926" s="26"/>
      <c r="EC926" s="26"/>
      <c r="ED926" s="26"/>
      <c r="EE926" s="26"/>
      <c r="EF926" s="26"/>
      <c r="EG926" s="26"/>
      <c r="EH926" s="26"/>
      <c r="EI926" s="26"/>
      <c r="EJ926" s="26"/>
      <c r="EK926" s="26"/>
      <c r="EL926" s="26"/>
      <c r="EM926" s="26"/>
    </row>
    <row r="927" spans="1:143" x14ac:dyDescent="0.25">
      <c r="A927" s="2"/>
      <c r="B927" s="2"/>
      <c r="C927" s="2"/>
      <c r="D927" s="2"/>
      <c r="E927" s="2"/>
      <c r="F927" s="2"/>
      <c r="G927" s="2"/>
      <c r="H927" s="2"/>
      <c r="I927" s="2"/>
      <c r="J927" s="2"/>
      <c r="K927" s="2"/>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c r="BU927" s="26"/>
      <c r="BV927" s="26"/>
      <c r="BW927" s="26"/>
      <c r="BX927" s="26"/>
      <c r="BY927" s="26"/>
      <c r="BZ927" s="26"/>
      <c r="CA927" s="26"/>
      <c r="CB927" s="26"/>
      <c r="CC927" s="26"/>
      <c r="CD927" s="26"/>
      <c r="CE927" s="26"/>
      <c r="CF927" s="26"/>
      <c r="CG927" s="26"/>
      <c r="CH927" s="26"/>
      <c r="CI927" s="26"/>
      <c r="CJ927" s="26"/>
      <c r="CK927" s="26"/>
      <c r="CL927" s="26"/>
      <c r="CM927" s="26"/>
      <c r="CN927" s="26"/>
      <c r="CO927" s="26"/>
      <c r="CP927" s="26"/>
      <c r="CQ927" s="26"/>
      <c r="CR927" s="26"/>
      <c r="CS927" s="26"/>
      <c r="CT927" s="26"/>
      <c r="CU927" s="26"/>
      <c r="CV927" s="26"/>
      <c r="CW927" s="26"/>
      <c r="CX927" s="26"/>
      <c r="CY927" s="26"/>
      <c r="CZ927" s="26"/>
      <c r="DA927" s="26"/>
      <c r="DB927" s="26"/>
      <c r="DC927" s="26"/>
      <c r="DD927" s="26"/>
      <c r="DE927" s="26"/>
      <c r="DF927" s="26"/>
      <c r="DG927" s="26"/>
      <c r="DH927" s="26"/>
      <c r="DI927" s="26"/>
      <c r="DJ927" s="26"/>
      <c r="DK927" s="26"/>
      <c r="DL927" s="26"/>
      <c r="DM927" s="26"/>
      <c r="DN927" s="26"/>
      <c r="DO927" s="26"/>
      <c r="DP927" s="26"/>
      <c r="DQ927" s="26"/>
      <c r="DR927" s="26"/>
      <c r="DS927" s="26"/>
      <c r="DT927" s="26"/>
      <c r="DU927" s="26"/>
      <c r="DV927" s="26"/>
      <c r="DW927" s="26"/>
      <c r="DX927" s="26"/>
      <c r="DY927" s="26"/>
      <c r="DZ927" s="26"/>
      <c r="EA927" s="26"/>
      <c r="EB927" s="26"/>
      <c r="EC927" s="26"/>
      <c r="ED927" s="26"/>
      <c r="EE927" s="26"/>
      <c r="EF927" s="26"/>
      <c r="EG927" s="26"/>
      <c r="EH927" s="26"/>
      <c r="EI927" s="26"/>
      <c r="EJ927" s="26"/>
      <c r="EK927" s="26"/>
      <c r="EL927" s="26"/>
      <c r="EM927" s="26"/>
    </row>
    <row r="928" spans="1:143" x14ac:dyDescent="0.25">
      <c r="A928" s="2"/>
      <c r="B928" s="2"/>
      <c r="C928" s="2"/>
      <c r="D928" s="2"/>
      <c r="E928" s="2"/>
      <c r="F928" s="2"/>
      <c r="G928" s="2"/>
      <c r="H928" s="2"/>
      <c r="I928" s="2"/>
      <c r="J928" s="2"/>
      <c r="K928" s="2"/>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c r="BZ928" s="26"/>
      <c r="CA928" s="26"/>
      <c r="CB928" s="26"/>
      <c r="CC928" s="26"/>
      <c r="CD928" s="26"/>
      <c r="CE928" s="26"/>
      <c r="CF928" s="26"/>
      <c r="CG928" s="26"/>
      <c r="CH928" s="26"/>
      <c r="CI928" s="26"/>
      <c r="CJ928" s="26"/>
      <c r="CK928" s="26"/>
      <c r="CL928" s="26"/>
      <c r="CM928" s="26"/>
      <c r="CN928" s="26"/>
      <c r="CO928" s="26"/>
      <c r="CP928" s="26"/>
      <c r="CQ928" s="26"/>
      <c r="CR928" s="26"/>
      <c r="CS928" s="26"/>
      <c r="CT928" s="26"/>
      <c r="CU928" s="26"/>
      <c r="CV928" s="26"/>
      <c r="CW928" s="26"/>
      <c r="CX928" s="26"/>
      <c r="CY928" s="26"/>
      <c r="CZ928" s="26"/>
      <c r="DA928" s="26"/>
      <c r="DB928" s="26"/>
      <c r="DC928" s="26"/>
      <c r="DD928" s="26"/>
      <c r="DE928" s="26"/>
      <c r="DF928" s="26"/>
      <c r="DG928" s="26"/>
      <c r="DH928" s="26"/>
      <c r="DI928" s="26"/>
      <c r="DJ928" s="26"/>
      <c r="DK928" s="26"/>
      <c r="DL928" s="26"/>
      <c r="DM928" s="26"/>
      <c r="DN928" s="26"/>
      <c r="DO928" s="26"/>
      <c r="DP928" s="26"/>
      <c r="DQ928" s="26"/>
      <c r="DR928" s="26"/>
      <c r="DS928" s="26"/>
      <c r="DT928" s="26"/>
      <c r="DU928" s="26"/>
      <c r="DV928" s="26"/>
      <c r="DW928" s="26"/>
      <c r="DX928" s="26"/>
      <c r="DY928" s="26"/>
      <c r="DZ928" s="26"/>
      <c r="EA928" s="26"/>
      <c r="EB928" s="26"/>
      <c r="EC928" s="26"/>
      <c r="ED928" s="26"/>
      <c r="EE928" s="26"/>
      <c r="EF928" s="26"/>
      <c r="EG928" s="26"/>
      <c r="EH928" s="26"/>
      <c r="EI928" s="26"/>
      <c r="EJ928" s="26"/>
      <c r="EK928" s="26"/>
      <c r="EL928" s="26"/>
      <c r="EM928" s="26"/>
    </row>
    <row r="929" spans="1:143" x14ac:dyDescent="0.25">
      <c r="A929" s="2"/>
      <c r="B929" s="2"/>
      <c r="C929" s="2"/>
      <c r="D929" s="2"/>
      <c r="E929" s="2"/>
      <c r="F929" s="2"/>
      <c r="G929" s="2"/>
      <c r="H929" s="2"/>
      <c r="I929" s="2"/>
      <c r="J929" s="2"/>
      <c r="K929" s="2"/>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26"/>
      <c r="BR929" s="26"/>
      <c r="BS929" s="26"/>
      <c r="BT929" s="26"/>
      <c r="BU929" s="26"/>
      <c r="BV929" s="26"/>
      <c r="BW929" s="26"/>
      <c r="BX929" s="26"/>
      <c r="BY929" s="26"/>
      <c r="BZ929" s="26"/>
      <c r="CA929" s="26"/>
      <c r="CB929" s="26"/>
      <c r="CC929" s="26"/>
      <c r="CD929" s="26"/>
      <c r="CE929" s="26"/>
      <c r="CF929" s="26"/>
      <c r="CG929" s="26"/>
      <c r="CH929" s="26"/>
      <c r="CI929" s="26"/>
      <c r="CJ929" s="26"/>
      <c r="CK929" s="26"/>
      <c r="CL929" s="26"/>
      <c r="CM929" s="26"/>
      <c r="CN929" s="26"/>
      <c r="CO929" s="26"/>
      <c r="CP929" s="26"/>
      <c r="CQ929" s="26"/>
      <c r="CR929" s="26"/>
      <c r="CS929" s="26"/>
      <c r="CT929" s="26"/>
      <c r="CU929" s="26"/>
      <c r="CV929" s="26"/>
      <c r="CW929" s="26"/>
      <c r="CX929" s="26"/>
      <c r="CY929" s="26"/>
      <c r="CZ929" s="26"/>
      <c r="DA929" s="26"/>
      <c r="DB929" s="26"/>
      <c r="DC929" s="26"/>
      <c r="DD929" s="26"/>
      <c r="DE929" s="26"/>
      <c r="DF929" s="26"/>
      <c r="DG929" s="26"/>
      <c r="DH929" s="26"/>
      <c r="DI929" s="26"/>
      <c r="DJ929" s="26"/>
      <c r="DK929" s="26"/>
      <c r="DL929" s="26"/>
      <c r="DM929" s="26"/>
      <c r="DN929" s="26"/>
      <c r="DO929" s="26"/>
      <c r="DP929" s="26"/>
      <c r="DQ929" s="26"/>
      <c r="DR929" s="26"/>
      <c r="DS929" s="26"/>
      <c r="DT929" s="26"/>
      <c r="DU929" s="26"/>
      <c r="DV929" s="26"/>
      <c r="DW929" s="26"/>
      <c r="DX929" s="26"/>
      <c r="DY929" s="26"/>
      <c r="DZ929" s="26"/>
      <c r="EA929" s="26"/>
      <c r="EB929" s="26"/>
      <c r="EC929" s="26"/>
      <c r="ED929" s="26"/>
      <c r="EE929" s="26"/>
      <c r="EF929" s="26"/>
      <c r="EG929" s="26"/>
      <c r="EH929" s="26"/>
      <c r="EI929" s="26"/>
      <c r="EJ929" s="26"/>
      <c r="EK929" s="26"/>
      <c r="EL929" s="26"/>
      <c r="EM929" s="26"/>
    </row>
    <row r="930" spans="1:143" x14ac:dyDescent="0.25">
      <c r="A930" s="2"/>
      <c r="B930" s="2"/>
      <c r="C930" s="2"/>
      <c r="D930" s="2"/>
      <c r="E930" s="2"/>
      <c r="F930" s="2"/>
      <c r="G930" s="2"/>
      <c r="H930" s="2"/>
      <c r="I930" s="2"/>
      <c r="J930" s="2"/>
      <c r="K930" s="2"/>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c r="BU930" s="26"/>
      <c r="BV930" s="26"/>
      <c r="BW930" s="26"/>
      <c r="BX930" s="26"/>
      <c r="BY930" s="26"/>
      <c r="BZ930" s="26"/>
      <c r="CA930" s="26"/>
      <c r="CB930" s="26"/>
      <c r="CC930" s="26"/>
      <c r="CD930" s="26"/>
      <c r="CE930" s="26"/>
      <c r="CF930" s="26"/>
      <c r="CG930" s="26"/>
      <c r="CH930" s="26"/>
      <c r="CI930" s="26"/>
      <c r="CJ930" s="26"/>
      <c r="CK930" s="26"/>
      <c r="CL930" s="26"/>
      <c r="CM930" s="26"/>
      <c r="CN930" s="26"/>
      <c r="CO930" s="26"/>
      <c r="CP930" s="26"/>
      <c r="CQ930" s="26"/>
      <c r="CR930" s="26"/>
      <c r="CS930" s="26"/>
      <c r="CT930" s="26"/>
      <c r="CU930" s="26"/>
      <c r="CV930" s="26"/>
      <c r="CW930" s="26"/>
      <c r="CX930" s="26"/>
      <c r="CY930" s="26"/>
      <c r="CZ930" s="26"/>
      <c r="DA930" s="26"/>
      <c r="DB930" s="26"/>
      <c r="DC930" s="26"/>
      <c r="DD930" s="26"/>
      <c r="DE930" s="26"/>
      <c r="DF930" s="26"/>
      <c r="DG930" s="26"/>
      <c r="DH930" s="26"/>
      <c r="DI930" s="26"/>
      <c r="DJ930" s="26"/>
      <c r="DK930" s="26"/>
      <c r="DL930" s="26"/>
      <c r="DM930" s="26"/>
      <c r="DN930" s="26"/>
      <c r="DO930" s="26"/>
      <c r="DP930" s="26"/>
      <c r="DQ930" s="26"/>
      <c r="DR930" s="26"/>
      <c r="DS930" s="26"/>
      <c r="DT930" s="26"/>
      <c r="DU930" s="26"/>
      <c r="DV930" s="26"/>
      <c r="DW930" s="26"/>
      <c r="DX930" s="26"/>
      <c r="DY930" s="26"/>
      <c r="DZ930" s="26"/>
      <c r="EA930" s="26"/>
      <c r="EB930" s="26"/>
      <c r="EC930" s="26"/>
      <c r="ED930" s="26"/>
      <c r="EE930" s="26"/>
      <c r="EF930" s="26"/>
      <c r="EG930" s="26"/>
      <c r="EH930" s="26"/>
      <c r="EI930" s="26"/>
      <c r="EJ930" s="26"/>
      <c r="EK930" s="26"/>
      <c r="EL930" s="26"/>
      <c r="EM930" s="26"/>
    </row>
    <row r="931" spans="1:143" x14ac:dyDescent="0.25">
      <c r="A931" s="2"/>
      <c r="B931" s="2"/>
      <c r="C931" s="2"/>
      <c r="D931" s="2"/>
      <c r="E931" s="2"/>
      <c r="F931" s="2"/>
      <c r="G931" s="2"/>
      <c r="H931" s="2"/>
      <c r="I931" s="2"/>
      <c r="J931" s="2"/>
      <c r="K931" s="2"/>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c r="BU931" s="26"/>
      <c r="BV931" s="26"/>
      <c r="BW931" s="26"/>
      <c r="BX931" s="26"/>
      <c r="BY931" s="26"/>
      <c r="BZ931" s="26"/>
      <c r="CA931" s="26"/>
      <c r="CB931" s="26"/>
      <c r="CC931" s="26"/>
      <c r="CD931" s="26"/>
      <c r="CE931" s="26"/>
      <c r="CF931" s="26"/>
      <c r="CG931" s="26"/>
      <c r="CH931" s="26"/>
      <c r="CI931" s="26"/>
      <c r="CJ931" s="26"/>
      <c r="CK931" s="26"/>
      <c r="CL931" s="26"/>
      <c r="CM931" s="26"/>
      <c r="CN931" s="26"/>
      <c r="CO931" s="26"/>
      <c r="CP931" s="26"/>
      <c r="CQ931" s="26"/>
      <c r="CR931" s="26"/>
      <c r="CS931" s="26"/>
      <c r="CT931" s="26"/>
      <c r="CU931" s="26"/>
      <c r="CV931" s="26"/>
      <c r="CW931" s="26"/>
      <c r="CX931" s="26"/>
      <c r="CY931" s="26"/>
      <c r="CZ931" s="26"/>
      <c r="DA931" s="26"/>
      <c r="DB931" s="26"/>
      <c r="DC931" s="26"/>
      <c r="DD931" s="26"/>
      <c r="DE931" s="26"/>
      <c r="DF931" s="26"/>
      <c r="DG931" s="26"/>
      <c r="DH931" s="26"/>
      <c r="DI931" s="26"/>
      <c r="DJ931" s="26"/>
      <c r="DK931" s="26"/>
      <c r="DL931" s="26"/>
      <c r="DM931" s="26"/>
      <c r="DN931" s="26"/>
      <c r="DO931" s="26"/>
      <c r="DP931" s="26"/>
      <c r="DQ931" s="26"/>
      <c r="DR931" s="26"/>
      <c r="DS931" s="26"/>
      <c r="DT931" s="26"/>
      <c r="DU931" s="26"/>
      <c r="DV931" s="26"/>
      <c r="DW931" s="26"/>
      <c r="DX931" s="26"/>
      <c r="DY931" s="26"/>
      <c r="DZ931" s="26"/>
      <c r="EA931" s="26"/>
      <c r="EB931" s="26"/>
      <c r="EC931" s="26"/>
      <c r="ED931" s="26"/>
      <c r="EE931" s="26"/>
      <c r="EF931" s="26"/>
      <c r="EG931" s="26"/>
      <c r="EH931" s="26"/>
      <c r="EI931" s="26"/>
      <c r="EJ931" s="26"/>
      <c r="EK931" s="26"/>
      <c r="EL931" s="26"/>
      <c r="EM931" s="26"/>
    </row>
    <row r="932" spans="1:143" x14ac:dyDescent="0.25">
      <c r="A932" s="2"/>
      <c r="B932" s="2"/>
      <c r="C932" s="2"/>
      <c r="D932" s="2"/>
      <c r="E932" s="2"/>
      <c r="F932" s="2"/>
      <c r="G932" s="2"/>
      <c r="H932" s="2"/>
      <c r="I932" s="2"/>
      <c r="J932" s="2"/>
      <c r="K932" s="2"/>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c r="CB932" s="26"/>
      <c r="CC932" s="26"/>
      <c r="CD932" s="26"/>
      <c r="CE932" s="26"/>
      <c r="CF932" s="26"/>
      <c r="CG932" s="26"/>
      <c r="CH932" s="26"/>
      <c r="CI932" s="26"/>
      <c r="CJ932" s="26"/>
      <c r="CK932" s="26"/>
      <c r="CL932" s="26"/>
      <c r="CM932" s="26"/>
      <c r="CN932" s="26"/>
      <c r="CO932" s="26"/>
      <c r="CP932" s="26"/>
      <c r="CQ932" s="26"/>
      <c r="CR932" s="26"/>
      <c r="CS932" s="26"/>
      <c r="CT932" s="26"/>
      <c r="CU932" s="26"/>
      <c r="CV932" s="26"/>
      <c r="CW932" s="26"/>
      <c r="CX932" s="26"/>
      <c r="CY932" s="26"/>
      <c r="CZ932" s="26"/>
      <c r="DA932" s="26"/>
      <c r="DB932" s="26"/>
      <c r="DC932" s="26"/>
      <c r="DD932" s="26"/>
      <c r="DE932" s="26"/>
      <c r="DF932" s="26"/>
      <c r="DG932" s="26"/>
      <c r="DH932" s="26"/>
      <c r="DI932" s="26"/>
      <c r="DJ932" s="26"/>
      <c r="DK932" s="26"/>
      <c r="DL932" s="26"/>
      <c r="DM932" s="26"/>
      <c r="DN932" s="26"/>
      <c r="DO932" s="26"/>
      <c r="DP932" s="26"/>
      <c r="DQ932" s="26"/>
      <c r="DR932" s="26"/>
      <c r="DS932" s="26"/>
      <c r="DT932" s="26"/>
      <c r="DU932" s="26"/>
      <c r="DV932" s="26"/>
      <c r="DW932" s="26"/>
      <c r="DX932" s="26"/>
      <c r="DY932" s="26"/>
      <c r="DZ932" s="26"/>
      <c r="EA932" s="26"/>
      <c r="EB932" s="26"/>
      <c r="EC932" s="26"/>
      <c r="ED932" s="26"/>
      <c r="EE932" s="26"/>
      <c r="EF932" s="26"/>
      <c r="EG932" s="26"/>
      <c r="EH932" s="26"/>
      <c r="EI932" s="26"/>
      <c r="EJ932" s="26"/>
      <c r="EK932" s="26"/>
      <c r="EL932" s="26"/>
      <c r="EM932" s="26"/>
    </row>
    <row r="933" spans="1:143" x14ac:dyDescent="0.25">
      <c r="A933" s="2"/>
      <c r="B933" s="2"/>
      <c r="C933" s="2"/>
      <c r="D933" s="2"/>
      <c r="E933" s="2"/>
      <c r="F933" s="2"/>
      <c r="G933" s="2"/>
      <c r="H933" s="2"/>
      <c r="I933" s="2"/>
      <c r="J933" s="2"/>
      <c r="K933" s="2"/>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6"/>
      <c r="CQ933" s="26"/>
      <c r="CR933" s="26"/>
      <c r="CS933" s="26"/>
      <c r="CT933" s="26"/>
      <c r="CU933" s="26"/>
      <c r="CV933" s="26"/>
      <c r="CW933" s="26"/>
      <c r="CX933" s="26"/>
      <c r="CY933" s="26"/>
      <c r="CZ933" s="26"/>
      <c r="DA933" s="26"/>
      <c r="DB933" s="26"/>
      <c r="DC933" s="26"/>
      <c r="DD933" s="26"/>
      <c r="DE933" s="26"/>
      <c r="DF933" s="26"/>
      <c r="DG933" s="26"/>
      <c r="DH933" s="26"/>
      <c r="DI933" s="26"/>
      <c r="DJ933" s="26"/>
      <c r="DK933" s="26"/>
      <c r="DL933" s="26"/>
      <c r="DM933" s="26"/>
      <c r="DN933" s="26"/>
      <c r="DO933" s="26"/>
      <c r="DP933" s="26"/>
      <c r="DQ933" s="26"/>
      <c r="DR933" s="26"/>
      <c r="DS933" s="26"/>
      <c r="DT933" s="26"/>
      <c r="DU933" s="26"/>
      <c r="DV933" s="26"/>
      <c r="DW933" s="26"/>
      <c r="DX933" s="26"/>
      <c r="DY933" s="26"/>
      <c r="DZ933" s="26"/>
      <c r="EA933" s="26"/>
      <c r="EB933" s="26"/>
      <c r="EC933" s="26"/>
      <c r="ED933" s="26"/>
      <c r="EE933" s="26"/>
      <c r="EF933" s="26"/>
      <c r="EG933" s="26"/>
      <c r="EH933" s="26"/>
      <c r="EI933" s="26"/>
      <c r="EJ933" s="26"/>
      <c r="EK933" s="26"/>
      <c r="EL933" s="26"/>
      <c r="EM933" s="26"/>
    </row>
    <row r="934" spans="1:143" x14ac:dyDescent="0.25">
      <c r="A934" s="2"/>
      <c r="B934" s="2"/>
      <c r="C934" s="2"/>
      <c r="D934" s="2"/>
      <c r="E934" s="2"/>
      <c r="F934" s="2"/>
      <c r="G934" s="2"/>
      <c r="H934" s="2"/>
      <c r="I934" s="2"/>
      <c r="J934" s="2"/>
      <c r="K934" s="2"/>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c r="CB934" s="26"/>
      <c r="CC934" s="26"/>
      <c r="CD934" s="26"/>
      <c r="CE934" s="26"/>
      <c r="CF934" s="26"/>
      <c r="CG934" s="26"/>
      <c r="CH934" s="26"/>
      <c r="CI934" s="26"/>
      <c r="CJ934" s="26"/>
      <c r="CK934" s="26"/>
      <c r="CL934" s="26"/>
      <c r="CM934" s="26"/>
      <c r="CN934" s="26"/>
      <c r="CO934" s="26"/>
      <c r="CP934" s="26"/>
      <c r="CQ934" s="26"/>
      <c r="CR934" s="26"/>
      <c r="CS934" s="26"/>
      <c r="CT934" s="26"/>
      <c r="CU934" s="26"/>
      <c r="CV934" s="26"/>
      <c r="CW934" s="26"/>
      <c r="CX934" s="26"/>
      <c r="CY934" s="26"/>
      <c r="CZ934" s="26"/>
      <c r="DA934" s="26"/>
      <c r="DB934" s="26"/>
      <c r="DC934" s="26"/>
      <c r="DD934" s="26"/>
      <c r="DE934" s="26"/>
      <c r="DF934" s="26"/>
      <c r="DG934" s="26"/>
      <c r="DH934" s="26"/>
      <c r="DI934" s="26"/>
      <c r="DJ934" s="26"/>
      <c r="DK934" s="26"/>
      <c r="DL934" s="26"/>
      <c r="DM934" s="26"/>
      <c r="DN934" s="26"/>
      <c r="DO934" s="26"/>
      <c r="DP934" s="26"/>
      <c r="DQ934" s="26"/>
      <c r="DR934" s="26"/>
      <c r="DS934" s="26"/>
      <c r="DT934" s="26"/>
      <c r="DU934" s="26"/>
      <c r="DV934" s="26"/>
      <c r="DW934" s="26"/>
      <c r="DX934" s="26"/>
      <c r="DY934" s="26"/>
      <c r="DZ934" s="26"/>
      <c r="EA934" s="26"/>
      <c r="EB934" s="26"/>
      <c r="EC934" s="26"/>
      <c r="ED934" s="26"/>
      <c r="EE934" s="26"/>
      <c r="EF934" s="26"/>
      <c r="EG934" s="26"/>
      <c r="EH934" s="26"/>
      <c r="EI934" s="26"/>
      <c r="EJ934" s="26"/>
      <c r="EK934" s="26"/>
      <c r="EL934" s="26"/>
      <c r="EM934" s="26"/>
    </row>
    <row r="935" spans="1:143" x14ac:dyDescent="0.25">
      <c r="A935" s="2"/>
      <c r="B935" s="2"/>
      <c r="C935" s="2"/>
      <c r="D935" s="2"/>
      <c r="E935" s="2"/>
      <c r="F935" s="2"/>
      <c r="G935" s="2"/>
      <c r="H935" s="2"/>
      <c r="I935" s="2"/>
      <c r="J935" s="2"/>
      <c r="K935" s="2"/>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c r="BQ935" s="26"/>
      <c r="BR935" s="26"/>
      <c r="BS935" s="26"/>
      <c r="BT935" s="26"/>
      <c r="BU935" s="26"/>
      <c r="BV935" s="26"/>
      <c r="BW935" s="26"/>
      <c r="BX935" s="26"/>
      <c r="BY935" s="26"/>
      <c r="BZ935" s="26"/>
      <c r="CA935" s="26"/>
      <c r="CB935" s="26"/>
      <c r="CC935" s="26"/>
      <c r="CD935" s="26"/>
      <c r="CE935" s="26"/>
      <c r="CF935" s="26"/>
      <c r="CG935" s="26"/>
      <c r="CH935" s="26"/>
      <c r="CI935" s="26"/>
      <c r="CJ935" s="26"/>
      <c r="CK935" s="26"/>
      <c r="CL935" s="26"/>
      <c r="CM935" s="26"/>
      <c r="CN935" s="26"/>
      <c r="CO935" s="26"/>
      <c r="CP935" s="26"/>
      <c r="CQ935" s="26"/>
      <c r="CR935" s="26"/>
      <c r="CS935" s="26"/>
      <c r="CT935" s="26"/>
      <c r="CU935" s="26"/>
      <c r="CV935" s="26"/>
      <c r="CW935" s="26"/>
      <c r="CX935" s="26"/>
      <c r="CY935" s="26"/>
      <c r="CZ935" s="26"/>
      <c r="DA935" s="26"/>
      <c r="DB935" s="26"/>
      <c r="DC935" s="26"/>
      <c r="DD935" s="26"/>
      <c r="DE935" s="26"/>
      <c r="DF935" s="26"/>
      <c r="DG935" s="26"/>
      <c r="DH935" s="26"/>
      <c r="DI935" s="26"/>
      <c r="DJ935" s="26"/>
      <c r="DK935" s="26"/>
      <c r="DL935" s="26"/>
      <c r="DM935" s="26"/>
      <c r="DN935" s="26"/>
      <c r="DO935" s="26"/>
      <c r="DP935" s="26"/>
      <c r="DQ935" s="26"/>
      <c r="DR935" s="26"/>
      <c r="DS935" s="26"/>
      <c r="DT935" s="26"/>
      <c r="DU935" s="26"/>
      <c r="DV935" s="26"/>
      <c r="DW935" s="26"/>
      <c r="DX935" s="26"/>
      <c r="DY935" s="26"/>
      <c r="DZ935" s="26"/>
      <c r="EA935" s="26"/>
      <c r="EB935" s="26"/>
      <c r="EC935" s="26"/>
      <c r="ED935" s="26"/>
      <c r="EE935" s="26"/>
      <c r="EF935" s="26"/>
      <c r="EG935" s="26"/>
      <c r="EH935" s="26"/>
      <c r="EI935" s="26"/>
      <c r="EJ935" s="26"/>
      <c r="EK935" s="26"/>
      <c r="EL935" s="26"/>
      <c r="EM935" s="26"/>
    </row>
    <row r="936" spans="1:143" x14ac:dyDescent="0.25">
      <c r="A936" s="2"/>
      <c r="B936" s="2"/>
      <c r="C936" s="2"/>
      <c r="D936" s="2"/>
      <c r="E936" s="2"/>
      <c r="F936" s="2"/>
      <c r="G936" s="2"/>
      <c r="H936" s="2"/>
      <c r="I936" s="2"/>
      <c r="J936" s="2"/>
      <c r="K936" s="2"/>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c r="BQ936" s="26"/>
      <c r="BR936" s="26"/>
      <c r="BS936" s="26"/>
      <c r="BT936" s="26"/>
      <c r="BU936" s="26"/>
      <c r="BV936" s="26"/>
      <c r="BW936" s="26"/>
      <c r="BX936" s="26"/>
      <c r="BY936" s="26"/>
      <c r="BZ936" s="26"/>
      <c r="CA936" s="26"/>
      <c r="CB936" s="26"/>
      <c r="CC936" s="26"/>
      <c r="CD936" s="26"/>
      <c r="CE936" s="26"/>
      <c r="CF936" s="26"/>
      <c r="CG936" s="26"/>
      <c r="CH936" s="26"/>
      <c r="CI936" s="26"/>
      <c r="CJ936" s="26"/>
      <c r="CK936" s="26"/>
      <c r="CL936" s="26"/>
      <c r="CM936" s="26"/>
      <c r="CN936" s="26"/>
      <c r="CO936" s="26"/>
      <c r="CP936" s="26"/>
      <c r="CQ936" s="26"/>
      <c r="CR936" s="26"/>
      <c r="CS936" s="26"/>
      <c r="CT936" s="26"/>
      <c r="CU936" s="26"/>
      <c r="CV936" s="26"/>
      <c r="CW936" s="26"/>
      <c r="CX936" s="26"/>
      <c r="CY936" s="26"/>
      <c r="CZ936" s="26"/>
      <c r="DA936" s="26"/>
      <c r="DB936" s="26"/>
      <c r="DC936" s="26"/>
      <c r="DD936" s="26"/>
      <c r="DE936" s="26"/>
      <c r="DF936" s="26"/>
      <c r="DG936" s="26"/>
      <c r="DH936" s="26"/>
      <c r="DI936" s="26"/>
      <c r="DJ936" s="26"/>
      <c r="DK936" s="26"/>
      <c r="DL936" s="26"/>
      <c r="DM936" s="26"/>
      <c r="DN936" s="26"/>
      <c r="DO936" s="26"/>
      <c r="DP936" s="26"/>
      <c r="DQ936" s="26"/>
      <c r="DR936" s="26"/>
      <c r="DS936" s="26"/>
      <c r="DT936" s="26"/>
      <c r="DU936" s="26"/>
      <c r="DV936" s="26"/>
      <c r="DW936" s="26"/>
      <c r="DX936" s="26"/>
      <c r="DY936" s="26"/>
      <c r="DZ936" s="26"/>
      <c r="EA936" s="26"/>
      <c r="EB936" s="26"/>
      <c r="EC936" s="26"/>
      <c r="ED936" s="26"/>
      <c r="EE936" s="26"/>
      <c r="EF936" s="26"/>
      <c r="EG936" s="26"/>
      <c r="EH936" s="26"/>
      <c r="EI936" s="26"/>
      <c r="EJ936" s="26"/>
      <c r="EK936" s="26"/>
      <c r="EL936" s="26"/>
      <c r="EM936" s="26"/>
    </row>
    <row r="937" spans="1:143" x14ac:dyDescent="0.25">
      <c r="A937" s="2"/>
      <c r="B937" s="2"/>
      <c r="C937" s="2"/>
      <c r="D937" s="2"/>
      <c r="E937" s="2"/>
      <c r="F937" s="2"/>
      <c r="G937" s="2"/>
      <c r="H937" s="2"/>
      <c r="I937" s="2"/>
      <c r="J937" s="2"/>
      <c r="K937" s="2"/>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c r="BQ937" s="26"/>
      <c r="BR937" s="26"/>
      <c r="BS937" s="26"/>
      <c r="BT937" s="26"/>
      <c r="BU937" s="26"/>
      <c r="BV937" s="26"/>
      <c r="BW937" s="26"/>
      <c r="BX937" s="26"/>
      <c r="BY937" s="26"/>
      <c r="BZ937" s="26"/>
      <c r="CA937" s="26"/>
      <c r="CB937" s="26"/>
      <c r="CC937" s="26"/>
      <c r="CD937" s="26"/>
      <c r="CE937" s="26"/>
      <c r="CF937" s="26"/>
      <c r="CG937" s="26"/>
      <c r="CH937" s="26"/>
      <c r="CI937" s="26"/>
      <c r="CJ937" s="26"/>
      <c r="CK937" s="26"/>
      <c r="CL937" s="26"/>
      <c r="CM937" s="26"/>
      <c r="CN937" s="26"/>
      <c r="CO937" s="26"/>
      <c r="CP937" s="26"/>
      <c r="CQ937" s="26"/>
      <c r="CR937" s="26"/>
      <c r="CS937" s="26"/>
      <c r="CT937" s="26"/>
      <c r="CU937" s="26"/>
      <c r="CV937" s="26"/>
      <c r="CW937" s="26"/>
      <c r="CX937" s="26"/>
      <c r="CY937" s="26"/>
      <c r="CZ937" s="26"/>
      <c r="DA937" s="26"/>
      <c r="DB937" s="26"/>
      <c r="DC937" s="26"/>
      <c r="DD937" s="26"/>
      <c r="DE937" s="26"/>
      <c r="DF937" s="26"/>
      <c r="DG937" s="26"/>
      <c r="DH937" s="26"/>
      <c r="DI937" s="26"/>
      <c r="DJ937" s="26"/>
      <c r="DK937" s="26"/>
      <c r="DL937" s="26"/>
      <c r="DM937" s="26"/>
      <c r="DN937" s="26"/>
      <c r="DO937" s="26"/>
      <c r="DP937" s="26"/>
      <c r="DQ937" s="26"/>
      <c r="DR937" s="26"/>
      <c r="DS937" s="26"/>
      <c r="DT937" s="26"/>
      <c r="DU937" s="26"/>
      <c r="DV937" s="26"/>
      <c r="DW937" s="26"/>
      <c r="DX937" s="26"/>
      <c r="DY937" s="26"/>
      <c r="DZ937" s="26"/>
      <c r="EA937" s="26"/>
      <c r="EB937" s="26"/>
      <c r="EC937" s="26"/>
      <c r="ED937" s="26"/>
      <c r="EE937" s="26"/>
      <c r="EF937" s="26"/>
      <c r="EG937" s="26"/>
      <c r="EH937" s="26"/>
      <c r="EI937" s="26"/>
      <c r="EJ937" s="26"/>
      <c r="EK937" s="26"/>
      <c r="EL937" s="26"/>
      <c r="EM937" s="26"/>
    </row>
    <row r="938" spans="1:143" x14ac:dyDescent="0.25">
      <c r="A938" s="2"/>
      <c r="B938" s="2"/>
      <c r="C938" s="2"/>
      <c r="D938" s="2"/>
      <c r="E938" s="2"/>
      <c r="F938" s="2"/>
      <c r="G938" s="2"/>
      <c r="H938" s="2"/>
      <c r="I938" s="2"/>
      <c r="J938" s="2"/>
      <c r="K938" s="2"/>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c r="BQ938" s="26"/>
      <c r="BR938" s="26"/>
      <c r="BS938" s="26"/>
      <c r="BT938" s="26"/>
      <c r="BU938" s="26"/>
      <c r="BV938" s="26"/>
      <c r="BW938" s="26"/>
      <c r="BX938" s="26"/>
      <c r="BY938" s="26"/>
      <c r="BZ938" s="26"/>
      <c r="CA938" s="26"/>
      <c r="CB938" s="26"/>
      <c r="CC938" s="26"/>
      <c r="CD938" s="26"/>
      <c r="CE938" s="26"/>
      <c r="CF938" s="26"/>
      <c r="CG938" s="26"/>
      <c r="CH938" s="26"/>
      <c r="CI938" s="26"/>
      <c r="CJ938" s="26"/>
      <c r="CK938" s="26"/>
      <c r="CL938" s="26"/>
      <c r="CM938" s="26"/>
      <c r="CN938" s="26"/>
      <c r="CO938" s="26"/>
      <c r="CP938" s="26"/>
      <c r="CQ938" s="26"/>
      <c r="CR938" s="26"/>
      <c r="CS938" s="26"/>
      <c r="CT938" s="26"/>
      <c r="CU938" s="26"/>
      <c r="CV938" s="26"/>
      <c r="CW938" s="26"/>
      <c r="CX938" s="26"/>
      <c r="CY938" s="26"/>
      <c r="CZ938" s="26"/>
      <c r="DA938" s="26"/>
      <c r="DB938" s="26"/>
      <c r="DC938" s="26"/>
      <c r="DD938" s="26"/>
      <c r="DE938" s="26"/>
      <c r="DF938" s="26"/>
      <c r="DG938" s="26"/>
      <c r="DH938" s="26"/>
      <c r="DI938" s="26"/>
      <c r="DJ938" s="26"/>
      <c r="DK938" s="26"/>
      <c r="DL938" s="26"/>
      <c r="DM938" s="26"/>
      <c r="DN938" s="26"/>
      <c r="DO938" s="26"/>
      <c r="DP938" s="26"/>
      <c r="DQ938" s="26"/>
      <c r="DR938" s="26"/>
      <c r="DS938" s="26"/>
      <c r="DT938" s="26"/>
      <c r="DU938" s="26"/>
      <c r="DV938" s="26"/>
      <c r="DW938" s="26"/>
      <c r="DX938" s="26"/>
      <c r="DY938" s="26"/>
      <c r="DZ938" s="26"/>
      <c r="EA938" s="26"/>
      <c r="EB938" s="26"/>
      <c r="EC938" s="26"/>
      <c r="ED938" s="26"/>
      <c r="EE938" s="26"/>
      <c r="EF938" s="26"/>
      <c r="EG938" s="26"/>
      <c r="EH938" s="26"/>
      <c r="EI938" s="26"/>
      <c r="EJ938" s="26"/>
      <c r="EK938" s="26"/>
      <c r="EL938" s="26"/>
      <c r="EM938" s="26"/>
    </row>
    <row r="939" spans="1:143" x14ac:dyDescent="0.25">
      <c r="A939" s="2"/>
      <c r="B939" s="2"/>
      <c r="C939" s="2"/>
      <c r="D939" s="2"/>
      <c r="E939" s="2"/>
      <c r="F939" s="2"/>
      <c r="G939" s="2"/>
      <c r="H939" s="2"/>
      <c r="I939" s="2"/>
      <c r="J939" s="2"/>
      <c r="K939" s="2"/>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c r="BQ939" s="26"/>
      <c r="BR939" s="26"/>
      <c r="BS939" s="26"/>
      <c r="BT939" s="26"/>
      <c r="BU939" s="26"/>
      <c r="BV939" s="26"/>
      <c r="BW939" s="26"/>
      <c r="BX939" s="26"/>
      <c r="BY939" s="26"/>
      <c r="BZ939" s="26"/>
      <c r="CA939" s="26"/>
      <c r="CB939" s="26"/>
      <c r="CC939" s="26"/>
      <c r="CD939" s="26"/>
      <c r="CE939" s="26"/>
      <c r="CF939" s="26"/>
      <c r="CG939" s="26"/>
      <c r="CH939" s="26"/>
      <c r="CI939" s="26"/>
      <c r="CJ939" s="26"/>
      <c r="CK939" s="26"/>
      <c r="CL939" s="26"/>
      <c r="CM939" s="26"/>
      <c r="CN939" s="26"/>
      <c r="CO939" s="26"/>
      <c r="CP939" s="26"/>
      <c r="CQ939" s="26"/>
      <c r="CR939" s="26"/>
      <c r="CS939" s="26"/>
      <c r="CT939" s="26"/>
      <c r="CU939" s="26"/>
      <c r="CV939" s="26"/>
      <c r="CW939" s="26"/>
      <c r="CX939" s="26"/>
      <c r="CY939" s="26"/>
      <c r="CZ939" s="26"/>
      <c r="DA939" s="26"/>
      <c r="DB939" s="26"/>
      <c r="DC939" s="26"/>
      <c r="DD939" s="26"/>
      <c r="DE939" s="26"/>
      <c r="DF939" s="26"/>
      <c r="DG939" s="26"/>
      <c r="DH939" s="26"/>
      <c r="DI939" s="26"/>
      <c r="DJ939" s="26"/>
      <c r="DK939" s="26"/>
      <c r="DL939" s="26"/>
      <c r="DM939" s="26"/>
      <c r="DN939" s="26"/>
      <c r="DO939" s="26"/>
      <c r="DP939" s="26"/>
      <c r="DQ939" s="26"/>
      <c r="DR939" s="26"/>
      <c r="DS939" s="26"/>
      <c r="DT939" s="26"/>
      <c r="DU939" s="26"/>
      <c r="DV939" s="26"/>
      <c r="DW939" s="26"/>
      <c r="DX939" s="26"/>
      <c r="DY939" s="26"/>
      <c r="DZ939" s="26"/>
      <c r="EA939" s="26"/>
      <c r="EB939" s="26"/>
      <c r="EC939" s="26"/>
      <c r="ED939" s="26"/>
      <c r="EE939" s="26"/>
      <c r="EF939" s="26"/>
      <c r="EG939" s="26"/>
      <c r="EH939" s="26"/>
      <c r="EI939" s="26"/>
      <c r="EJ939" s="26"/>
      <c r="EK939" s="26"/>
      <c r="EL939" s="26"/>
      <c r="EM939" s="26"/>
    </row>
    <row r="940" spans="1:143" x14ac:dyDescent="0.25">
      <c r="A940" s="2"/>
      <c r="B940" s="2"/>
      <c r="C940" s="2"/>
      <c r="D940" s="2"/>
      <c r="E940" s="2"/>
      <c r="F940" s="2"/>
      <c r="G940" s="2"/>
      <c r="H940" s="2"/>
      <c r="I940" s="2"/>
      <c r="J940" s="2"/>
      <c r="K940" s="2"/>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c r="BQ940" s="26"/>
      <c r="BR940" s="26"/>
      <c r="BS940" s="26"/>
      <c r="BT940" s="26"/>
      <c r="BU940" s="26"/>
      <c r="BV940" s="26"/>
      <c r="BW940" s="26"/>
      <c r="BX940" s="26"/>
      <c r="BY940" s="26"/>
      <c r="BZ940" s="26"/>
      <c r="CA940" s="26"/>
      <c r="CB940" s="26"/>
      <c r="CC940" s="26"/>
      <c r="CD940" s="26"/>
      <c r="CE940" s="26"/>
      <c r="CF940" s="26"/>
      <c r="CG940" s="26"/>
      <c r="CH940" s="26"/>
      <c r="CI940" s="26"/>
      <c r="CJ940" s="26"/>
      <c r="CK940" s="26"/>
      <c r="CL940" s="26"/>
      <c r="CM940" s="26"/>
      <c r="CN940" s="26"/>
      <c r="CO940" s="26"/>
      <c r="CP940" s="26"/>
      <c r="CQ940" s="26"/>
      <c r="CR940" s="26"/>
      <c r="CS940" s="26"/>
      <c r="CT940" s="26"/>
      <c r="CU940" s="26"/>
      <c r="CV940" s="26"/>
      <c r="CW940" s="26"/>
      <c r="CX940" s="26"/>
      <c r="CY940" s="26"/>
      <c r="CZ940" s="26"/>
      <c r="DA940" s="26"/>
      <c r="DB940" s="26"/>
      <c r="DC940" s="26"/>
      <c r="DD940" s="26"/>
      <c r="DE940" s="26"/>
      <c r="DF940" s="26"/>
      <c r="DG940" s="26"/>
      <c r="DH940" s="26"/>
      <c r="DI940" s="26"/>
      <c r="DJ940" s="26"/>
      <c r="DK940" s="26"/>
      <c r="DL940" s="26"/>
      <c r="DM940" s="26"/>
      <c r="DN940" s="26"/>
      <c r="DO940" s="26"/>
      <c r="DP940" s="26"/>
      <c r="DQ940" s="26"/>
      <c r="DR940" s="26"/>
      <c r="DS940" s="26"/>
      <c r="DT940" s="26"/>
      <c r="DU940" s="26"/>
      <c r="DV940" s="26"/>
      <c r="DW940" s="26"/>
      <c r="DX940" s="26"/>
      <c r="DY940" s="26"/>
      <c r="DZ940" s="26"/>
      <c r="EA940" s="26"/>
      <c r="EB940" s="26"/>
      <c r="EC940" s="26"/>
      <c r="ED940" s="26"/>
      <c r="EE940" s="26"/>
      <c r="EF940" s="26"/>
      <c r="EG940" s="26"/>
      <c r="EH940" s="26"/>
      <c r="EI940" s="26"/>
      <c r="EJ940" s="26"/>
      <c r="EK940" s="26"/>
      <c r="EL940" s="26"/>
      <c r="EM940" s="26"/>
    </row>
    <row r="941" spans="1:143" x14ac:dyDescent="0.25">
      <c r="A941" s="2"/>
      <c r="B941" s="2"/>
      <c r="C941" s="2"/>
      <c r="D941" s="2"/>
      <c r="E941" s="2"/>
      <c r="F941" s="2"/>
      <c r="G941" s="2"/>
      <c r="H941" s="2"/>
      <c r="I941" s="2"/>
      <c r="J941" s="2"/>
      <c r="K941" s="2"/>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c r="BQ941" s="26"/>
      <c r="BR941" s="26"/>
      <c r="BS941" s="26"/>
      <c r="BT941" s="26"/>
      <c r="BU941" s="26"/>
      <c r="BV941" s="26"/>
      <c r="BW941" s="26"/>
      <c r="BX941" s="26"/>
      <c r="BY941" s="26"/>
      <c r="BZ941" s="26"/>
      <c r="CA941" s="26"/>
      <c r="CB941" s="26"/>
      <c r="CC941" s="26"/>
      <c r="CD941" s="26"/>
      <c r="CE941" s="26"/>
      <c r="CF941" s="26"/>
      <c r="CG941" s="26"/>
      <c r="CH941" s="26"/>
      <c r="CI941" s="26"/>
      <c r="CJ941" s="26"/>
      <c r="CK941" s="26"/>
      <c r="CL941" s="26"/>
      <c r="CM941" s="26"/>
      <c r="CN941" s="26"/>
      <c r="CO941" s="26"/>
      <c r="CP941" s="26"/>
      <c r="CQ941" s="26"/>
      <c r="CR941" s="26"/>
      <c r="CS941" s="26"/>
      <c r="CT941" s="26"/>
      <c r="CU941" s="26"/>
      <c r="CV941" s="26"/>
      <c r="CW941" s="26"/>
      <c r="CX941" s="26"/>
      <c r="CY941" s="26"/>
      <c r="CZ941" s="26"/>
      <c r="DA941" s="26"/>
      <c r="DB941" s="26"/>
      <c r="DC941" s="26"/>
      <c r="DD941" s="26"/>
      <c r="DE941" s="26"/>
      <c r="DF941" s="26"/>
      <c r="DG941" s="26"/>
      <c r="DH941" s="26"/>
      <c r="DI941" s="26"/>
      <c r="DJ941" s="26"/>
      <c r="DK941" s="26"/>
      <c r="DL941" s="26"/>
      <c r="DM941" s="26"/>
      <c r="DN941" s="26"/>
      <c r="DO941" s="26"/>
      <c r="DP941" s="26"/>
      <c r="DQ941" s="26"/>
      <c r="DR941" s="26"/>
      <c r="DS941" s="26"/>
      <c r="DT941" s="26"/>
      <c r="DU941" s="26"/>
      <c r="DV941" s="26"/>
      <c r="DW941" s="26"/>
      <c r="DX941" s="26"/>
      <c r="DY941" s="26"/>
      <c r="DZ941" s="26"/>
      <c r="EA941" s="26"/>
      <c r="EB941" s="26"/>
      <c r="EC941" s="26"/>
      <c r="ED941" s="26"/>
      <c r="EE941" s="26"/>
      <c r="EF941" s="26"/>
      <c r="EG941" s="26"/>
      <c r="EH941" s="26"/>
      <c r="EI941" s="26"/>
      <c r="EJ941" s="26"/>
      <c r="EK941" s="26"/>
      <c r="EL941" s="26"/>
      <c r="EM941" s="26"/>
    </row>
    <row r="942" spans="1:143" x14ac:dyDescent="0.25">
      <c r="A942" s="2"/>
      <c r="B942" s="2"/>
      <c r="C942" s="2"/>
      <c r="D942" s="2"/>
      <c r="E942" s="2"/>
      <c r="F942" s="2"/>
      <c r="G942" s="2"/>
      <c r="H942" s="2"/>
      <c r="I942" s="2"/>
      <c r="J942" s="2"/>
      <c r="K942" s="2"/>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c r="CR942" s="26"/>
      <c r="CS942" s="26"/>
      <c r="CT942" s="26"/>
      <c r="CU942" s="26"/>
      <c r="CV942" s="26"/>
      <c r="CW942" s="26"/>
      <c r="CX942" s="26"/>
      <c r="CY942" s="26"/>
      <c r="CZ942" s="26"/>
      <c r="DA942" s="26"/>
      <c r="DB942" s="26"/>
      <c r="DC942" s="26"/>
      <c r="DD942" s="26"/>
      <c r="DE942" s="26"/>
      <c r="DF942" s="26"/>
      <c r="DG942" s="26"/>
      <c r="DH942" s="26"/>
      <c r="DI942" s="26"/>
      <c r="DJ942" s="26"/>
      <c r="DK942" s="26"/>
      <c r="DL942" s="26"/>
      <c r="DM942" s="26"/>
      <c r="DN942" s="26"/>
      <c r="DO942" s="26"/>
      <c r="DP942" s="26"/>
      <c r="DQ942" s="26"/>
      <c r="DR942" s="26"/>
      <c r="DS942" s="26"/>
      <c r="DT942" s="26"/>
      <c r="DU942" s="26"/>
      <c r="DV942" s="26"/>
      <c r="DW942" s="26"/>
      <c r="DX942" s="26"/>
      <c r="DY942" s="26"/>
      <c r="DZ942" s="26"/>
      <c r="EA942" s="26"/>
      <c r="EB942" s="26"/>
      <c r="EC942" s="26"/>
      <c r="ED942" s="26"/>
      <c r="EE942" s="26"/>
      <c r="EF942" s="26"/>
      <c r="EG942" s="26"/>
      <c r="EH942" s="26"/>
      <c r="EI942" s="26"/>
      <c r="EJ942" s="26"/>
      <c r="EK942" s="26"/>
      <c r="EL942" s="26"/>
      <c r="EM942" s="26"/>
    </row>
    <row r="943" spans="1:143" x14ac:dyDescent="0.25">
      <c r="A943" s="2"/>
      <c r="B943" s="2"/>
      <c r="C943" s="2"/>
      <c r="D943" s="2"/>
      <c r="E943" s="2"/>
      <c r="F943" s="2"/>
      <c r="G943" s="2"/>
      <c r="H943" s="2"/>
      <c r="I943" s="2"/>
      <c r="J943" s="2"/>
      <c r="K943" s="2"/>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c r="BQ943" s="26"/>
      <c r="BR943" s="26"/>
      <c r="BS943" s="26"/>
      <c r="BT943" s="26"/>
      <c r="BU943" s="26"/>
      <c r="BV943" s="26"/>
      <c r="BW943" s="26"/>
      <c r="BX943" s="26"/>
      <c r="BY943" s="26"/>
      <c r="BZ943" s="26"/>
      <c r="CA943" s="26"/>
      <c r="CB943" s="26"/>
      <c r="CC943" s="26"/>
      <c r="CD943" s="26"/>
      <c r="CE943" s="26"/>
      <c r="CF943" s="26"/>
      <c r="CG943" s="26"/>
      <c r="CH943" s="26"/>
      <c r="CI943" s="26"/>
      <c r="CJ943" s="26"/>
      <c r="CK943" s="26"/>
      <c r="CL943" s="26"/>
      <c r="CM943" s="26"/>
      <c r="CN943" s="26"/>
      <c r="CO943" s="26"/>
      <c r="CP943" s="26"/>
      <c r="CQ943" s="26"/>
      <c r="CR943" s="26"/>
      <c r="CS943" s="26"/>
      <c r="CT943" s="26"/>
      <c r="CU943" s="26"/>
      <c r="CV943" s="26"/>
      <c r="CW943" s="26"/>
      <c r="CX943" s="26"/>
      <c r="CY943" s="26"/>
      <c r="CZ943" s="26"/>
      <c r="DA943" s="26"/>
      <c r="DB943" s="26"/>
      <c r="DC943" s="26"/>
      <c r="DD943" s="26"/>
      <c r="DE943" s="26"/>
      <c r="DF943" s="26"/>
      <c r="DG943" s="26"/>
      <c r="DH943" s="26"/>
      <c r="DI943" s="26"/>
      <c r="DJ943" s="26"/>
      <c r="DK943" s="26"/>
      <c r="DL943" s="26"/>
      <c r="DM943" s="26"/>
      <c r="DN943" s="26"/>
      <c r="DO943" s="26"/>
      <c r="DP943" s="26"/>
      <c r="DQ943" s="26"/>
      <c r="DR943" s="26"/>
      <c r="DS943" s="26"/>
      <c r="DT943" s="26"/>
      <c r="DU943" s="26"/>
      <c r="DV943" s="26"/>
      <c r="DW943" s="26"/>
      <c r="DX943" s="26"/>
      <c r="DY943" s="26"/>
      <c r="DZ943" s="26"/>
      <c r="EA943" s="26"/>
      <c r="EB943" s="26"/>
      <c r="EC943" s="26"/>
      <c r="ED943" s="26"/>
      <c r="EE943" s="26"/>
      <c r="EF943" s="26"/>
      <c r="EG943" s="26"/>
      <c r="EH943" s="26"/>
      <c r="EI943" s="26"/>
      <c r="EJ943" s="26"/>
      <c r="EK943" s="26"/>
      <c r="EL943" s="26"/>
      <c r="EM943" s="26"/>
    </row>
    <row r="944" spans="1:143" x14ac:dyDescent="0.25">
      <c r="A944" s="2"/>
      <c r="B944" s="2"/>
      <c r="C944" s="2"/>
      <c r="D944" s="2"/>
      <c r="E944" s="2"/>
      <c r="F944" s="2"/>
      <c r="G944" s="2"/>
      <c r="H944" s="2"/>
      <c r="I944" s="2"/>
      <c r="J944" s="2"/>
      <c r="K944" s="2"/>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c r="BQ944" s="26"/>
      <c r="BR944" s="26"/>
      <c r="BS944" s="26"/>
      <c r="BT944" s="26"/>
      <c r="BU944" s="26"/>
      <c r="BV944" s="26"/>
      <c r="BW944" s="26"/>
      <c r="BX944" s="26"/>
      <c r="BY944" s="26"/>
      <c r="BZ944" s="26"/>
      <c r="CA944" s="26"/>
      <c r="CB944" s="26"/>
      <c r="CC944" s="26"/>
      <c r="CD944" s="26"/>
      <c r="CE944" s="26"/>
      <c r="CF944" s="26"/>
      <c r="CG944" s="26"/>
      <c r="CH944" s="26"/>
      <c r="CI944" s="26"/>
      <c r="CJ944" s="26"/>
      <c r="CK944" s="26"/>
      <c r="CL944" s="26"/>
      <c r="CM944" s="26"/>
      <c r="CN944" s="26"/>
      <c r="CO944" s="26"/>
      <c r="CP944" s="26"/>
      <c r="CQ944" s="26"/>
      <c r="CR944" s="26"/>
      <c r="CS944" s="26"/>
      <c r="CT944" s="26"/>
      <c r="CU944" s="26"/>
      <c r="CV944" s="26"/>
      <c r="CW944" s="26"/>
      <c r="CX944" s="26"/>
      <c r="CY944" s="26"/>
      <c r="CZ944" s="26"/>
      <c r="DA944" s="26"/>
      <c r="DB944" s="26"/>
      <c r="DC944" s="26"/>
      <c r="DD944" s="26"/>
      <c r="DE944" s="26"/>
      <c r="DF944" s="26"/>
      <c r="DG944" s="26"/>
      <c r="DH944" s="26"/>
      <c r="DI944" s="26"/>
      <c r="DJ944" s="26"/>
      <c r="DK944" s="26"/>
      <c r="DL944" s="26"/>
      <c r="DM944" s="26"/>
      <c r="DN944" s="26"/>
      <c r="DO944" s="26"/>
      <c r="DP944" s="26"/>
      <c r="DQ944" s="26"/>
      <c r="DR944" s="26"/>
      <c r="DS944" s="26"/>
      <c r="DT944" s="26"/>
      <c r="DU944" s="26"/>
      <c r="DV944" s="26"/>
      <c r="DW944" s="26"/>
      <c r="DX944" s="26"/>
      <c r="DY944" s="26"/>
      <c r="DZ944" s="26"/>
      <c r="EA944" s="26"/>
      <c r="EB944" s="26"/>
      <c r="EC944" s="26"/>
      <c r="ED944" s="26"/>
      <c r="EE944" s="26"/>
      <c r="EF944" s="26"/>
      <c r="EG944" s="26"/>
      <c r="EH944" s="26"/>
      <c r="EI944" s="26"/>
      <c r="EJ944" s="26"/>
      <c r="EK944" s="26"/>
      <c r="EL944" s="26"/>
      <c r="EM944" s="26"/>
    </row>
    <row r="945" spans="1:143" x14ac:dyDescent="0.25">
      <c r="A945" s="2"/>
      <c r="B945" s="2"/>
      <c r="C945" s="2"/>
      <c r="D945" s="2"/>
      <c r="E945" s="2"/>
      <c r="F945" s="2"/>
      <c r="G945" s="2"/>
      <c r="H945" s="2"/>
      <c r="I945" s="2"/>
      <c r="J945" s="2"/>
      <c r="K945" s="2"/>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c r="BQ945" s="26"/>
      <c r="BR945" s="26"/>
      <c r="BS945" s="26"/>
      <c r="BT945" s="26"/>
      <c r="BU945" s="26"/>
      <c r="BV945" s="26"/>
      <c r="BW945" s="26"/>
      <c r="BX945" s="26"/>
      <c r="BY945" s="26"/>
      <c r="BZ945" s="26"/>
      <c r="CA945" s="26"/>
      <c r="CB945" s="26"/>
      <c r="CC945" s="26"/>
      <c r="CD945" s="26"/>
      <c r="CE945" s="26"/>
      <c r="CF945" s="26"/>
      <c r="CG945" s="26"/>
      <c r="CH945" s="26"/>
      <c r="CI945" s="26"/>
      <c r="CJ945" s="26"/>
      <c r="CK945" s="26"/>
      <c r="CL945" s="26"/>
      <c r="CM945" s="26"/>
      <c r="CN945" s="26"/>
      <c r="CO945" s="26"/>
      <c r="CP945" s="26"/>
      <c r="CQ945" s="26"/>
      <c r="CR945" s="26"/>
      <c r="CS945" s="26"/>
      <c r="CT945" s="26"/>
      <c r="CU945" s="26"/>
      <c r="CV945" s="26"/>
      <c r="CW945" s="26"/>
      <c r="CX945" s="26"/>
      <c r="CY945" s="26"/>
      <c r="CZ945" s="26"/>
      <c r="DA945" s="26"/>
      <c r="DB945" s="26"/>
      <c r="DC945" s="26"/>
      <c r="DD945" s="26"/>
      <c r="DE945" s="26"/>
      <c r="DF945" s="26"/>
      <c r="DG945" s="26"/>
      <c r="DH945" s="26"/>
      <c r="DI945" s="26"/>
      <c r="DJ945" s="26"/>
      <c r="DK945" s="26"/>
      <c r="DL945" s="26"/>
      <c r="DM945" s="26"/>
      <c r="DN945" s="26"/>
      <c r="DO945" s="26"/>
      <c r="DP945" s="26"/>
      <c r="DQ945" s="26"/>
      <c r="DR945" s="26"/>
      <c r="DS945" s="26"/>
      <c r="DT945" s="26"/>
      <c r="DU945" s="26"/>
      <c r="DV945" s="26"/>
      <c r="DW945" s="26"/>
      <c r="DX945" s="26"/>
      <c r="DY945" s="26"/>
      <c r="DZ945" s="26"/>
      <c r="EA945" s="26"/>
      <c r="EB945" s="26"/>
      <c r="EC945" s="26"/>
      <c r="ED945" s="26"/>
      <c r="EE945" s="26"/>
      <c r="EF945" s="26"/>
      <c r="EG945" s="26"/>
      <c r="EH945" s="26"/>
      <c r="EI945" s="26"/>
      <c r="EJ945" s="26"/>
      <c r="EK945" s="26"/>
      <c r="EL945" s="26"/>
      <c r="EM945" s="26"/>
    </row>
    <row r="946" spans="1:143" x14ac:dyDescent="0.25">
      <c r="A946" s="2"/>
      <c r="B946" s="2"/>
      <c r="C946" s="2"/>
      <c r="D946" s="2"/>
      <c r="E946" s="2"/>
      <c r="F946" s="2"/>
      <c r="G946" s="2"/>
      <c r="H946" s="2"/>
      <c r="I946" s="2"/>
      <c r="J946" s="2"/>
      <c r="K946" s="2"/>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c r="BQ946" s="26"/>
      <c r="BR946" s="26"/>
      <c r="BS946" s="26"/>
      <c r="BT946" s="26"/>
      <c r="BU946" s="26"/>
      <c r="BV946" s="26"/>
      <c r="BW946" s="26"/>
      <c r="BX946" s="26"/>
      <c r="BY946" s="26"/>
      <c r="BZ946" s="26"/>
      <c r="CA946" s="26"/>
      <c r="CB946" s="26"/>
      <c r="CC946" s="26"/>
      <c r="CD946" s="26"/>
      <c r="CE946" s="26"/>
      <c r="CF946" s="26"/>
      <c r="CG946" s="26"/>
      <c r="CH946" s="26"/>
      <c r="CI946" s="26"/>
      <c r="CJ946" s="26"/>
      <c r="CK946" s="26"/>
      <c r="CL946" s="26"/>
      <c r="CM946" s="26"/>
      <c r="CN946" s="26"/>
      <c r="CO946" s="26"/>
      <c r="CP946" s="26"/>
      <c r="CQ946" s="26"/>
      <c r="CR946" s="26"/>
      <c r="CS946" s="26"/>
      <c r="CT946" s="26"/>
      <c r="CU946" s="26"/>
      <c r="CV946" s="26"/>
      <c r="CW946" s="26"/>
      <c r="CX946" s="26"/>
      <c r="CY946" s="26"/>
      <c r="CZ946" s="26"/>
      <c r="DA946" s="26"/>
      <c r="DB946" s="26"/>
      <c r="DC946" s="26"/>
      <c r="DD946" s="26"/>
      <c r="DE946" s="26"/>
      <c r="DF946" s="26"/>
      <c r="DG946" s="26"/>
      <c r="DH946" s="26"/>
      <c r="DI946" s="26"/>
      <c r="DJ946" s="26"/>
      <c r="DK946" s="26"/>
      <c r="DL946" s="26"/>
      <c r="DM946" s="26"/>
      <c r="DN946" s="26"/>
      <c r="DO946" s="26"/>
      <c r="DP946" s="26"/>
      <c r="DQ946" s="26"/>
      <c r="DR946" s="26"/>
      <c r="DS946" s="26"/>
      <c r="DT946" s="26"/>
      <c r="DU946" s="26"/>
      <c r="DV946" s="26"/>
      <c r="DW946" s="26"/>
      <c r="DX946" s="26"/>
      <c r="DY946" s="26"/>
      <c r="DZ946" s="26"/>
      <c r="EA946" s="26"/>
      <c r="EB946" s="26"/>
      <c r="EC946" s="26"/>
      <c r="ED946" s="26"/>
      <c r="EE946" s="26"/>
      <c r="EF946" s="26"/>
      <c r="EG946" s="26"/>
      <c r="EH946" s="26"/>
      <c r="EI946" s="26"/>
      <c r="EJ946" s="26"/>
      <c r="EK946" s="26"/>
      <c r="EL946" s="26"/>
      <c r="EM946" s="26"/>
    </row>
    <row r="947" spans="1:143" x14ac:dyDescent="0.25">
      <c r="A947" s="2"/>
      <c r="B947" s="2"/>
      <c r="C947" s="2"/>
      <c r="D947" s="2"/>
      <c r="E947" s="2"/>
      <c r="F947" s="2"/>
      <c r="G947" s="2"/>
      <c r="H947" s="2"/>
      <c r="I947" s="2"/>
      <c r="J947" s="2"/>
      <c r="K947" s="2"/>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c r="BQ947" s="26"/>
      <c r="BR947" s="26"/>
      <c r="BS947" s="26"/>
      <c r="BT947" s="26"/>
      <c r="BU947" s="26"/>
      <c r="BV947" s="26"/>
      <c r="BW947" s="26"/>
      <c r="BX947" s="26"/>
      <c r="BY947" s="26"/>
      <c r="BZ947" s="26"/>
      <c r="CA947" s="26"/>
      <c r="CB947" s="26"/>
      <c r="CC947" s="26"/>
      <c r="CD947" s="26"/>
      <c r="CE947" s="26"/>
      <c r="CF947" s="26"/>
      <c r="CG947" s="26"/>
      <c r="CH947" s="26"/>
      <c r="CI947" s="26"/>
      <c r="CJ947" s="26"/>
      <c r="CK947" s="26"/>
      <c r="CL947" s="26"/>
      <c r="CM947" s="26"/>
      <c r="CN947" s="26"/>
      <c r="CO947" s="26"/>
      <c r="CP947" s="26"/>
      <c r="CQ947" s="26"/>
      <c r="CR947" s="26"/>
      <c r="CS947" s="26"/>
      <c r="CT947" s="26"/>
      <c r="CU947" s="26"/>
      <c r="CV947" s="26"/>
      <c r="CW947" s="26"/>
      <c r="CX947" s="26"/>
      <c r="CY947" s="26"/>
      <c r="CZ947" s="26"/>
      <c r="DA947" s="26"/>
      <c r="DB947" s="26"/>
      <c r="DC947" s="26"/>
      <c r="DD947" s="26"/>
      <c r="DE947" s="26"/>
      <c r="DF947" s="26"/>
      <c r="DG947" s="26"/>
      <c r="DH947" s="26"/>
      <c r="DI947" s="26"/>
      <c r="DJ947" s="26"/>
      <c r="DK947" s="26"/>
      <c r="DL947" s="26"/>
      <c r="DM947" s="26"/>
      <c r="DN947" s="26"/>
      <c r="DO947" s="26"/>
      <c r="DP947" s="26"/>
      <c r="DQ947" s="26"/>
      <c r="DR947" s="26"/>
      <c r="DS947" s="26"/>
      <c r="DT947" s="26"/>
      <c r="DU947" s="26"/>
      <c r="DV947" s="26"/>
      <c r="DW947" s="26"/>
      <c r="DX947" s="26"/>
      <c r="DY947" s="26"/>
      <c r="DZ947" s="26"/>
      <c r="EA947" s="26"/>
      <c r="EB947" s="26"/>
      <c r="EC947" s="26"/>
      <c r="ED947" s="26"/>
      <c r="EE947" s="26"/>
      <c r="EF947" s="26"/>
      <c r="EG947" s="26"/>
      <c r="EH947" s="26"/>
      <c r="EI947" s="26"/>
      <c r="EJ947" s="26"/>
      <c r="EK947" s="26"/>
      <c r="EL947" s="26"/>
      <c r="EM947" s="26"/>
    </row>
    <row r="948" spans="1:143" x14ac:dyDescent="0.25">
      <c r="A948" s="2"/>
      <c r="B948" s="2"/>
      <c r="C948" s="2"/>
      <c r="D948" s="2"/>
      <c r="E948" s="2"/>
      <c r="F948" s="2"/>
      <c r="G948" s="2"/>
      <c r="H948" s="2"/>
      <c r="I948" s="2"/>
      <c r="J948" s="2"/>
      <c r="K948" s="2"/>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c r="BQ948" s="26"/>
      <c r="BR948" s="26"/>
      <c r="BS948" s="26"/>
      <c r="BT948" s="26"/>
      <c r="BU948" s="26"/>
      <c r="BV948" s="26"/>
      <c r="BW948" s="26"/>
      <c r="BX948" s="26"/>
      <c r="BY948" s="26"/>
      <c r="BZ948" s="26"/>
      <c r="CA948" s="26"/>
      <c r="CB948" s="26"/>
      <c r="CC948" s="26"/>
      <c r="CD948" s="26"/>
      <c r="CE948" s="26"/>
      <c r="CF948" s="26"/>
      <c r="CG948" s="26"/>
      <c r="CH948" s="26"/>
      <c r="CI948" s="26"/>
      <c r="CJ948" s="26"/>
      <c r="CK948" s="26"/>
      <c r="CL948" s="26"/>
      <c r="CM948" s="26"/>
      <c r="CN948" s="26"/>
      <c r="CO948" s="26"/>
      <c r="CP948" s="26"/>
      <c r="CQ948" s="26"/>
      <c r="CR948" s="26"/>
      <c r="CS948" s="26"/>
      <c r="CT948" s="26"/>
      <c r="CU948" s="26"/>
      <c r="CV948" s="26"/>
      <c r="CW948" s="26"/>
      <c r="CX948" s="26"/>
      <c r="CY948" s="26"/>
      <c r="CZ948" s="26"/>
      <c r="DA948" s="26"/>
      <c r="DB948" s="26"/>
      <c r="DC948" s="26"/>
      <c r="DD948" s="26"/>
      <c r="DE948" s="26"/>
      <c r="DF948" s="26"/>
      <c r="DG948" s="26"/>
      <c r="DH948" s="26"/>
      <c r="DI948" s="26"/>
      <c r="DJ948" s="26"/>
      <c r="DK948" s="26"/>
      <c r="DL948" s="26"/>
      <c r="DM948" s="26"/>
      <c r="DN948" s="26"/>
      <c r="DO948" s="26"/>
      <c r="DP948" s="26"/>
      <c r="DQ948" s="26"/>
      <c r="DR948" s="26"/>
      <c r="DS948" s="26"/>
      <c r="DT948" s="26"/>
      <c r="DU948" s="26"/>
      <c r="DV948" s="26"/>
      <c r="DW948" s="26"/>
      <c r="DX948" s="26"/>
      <c r="DY948" s="26"/>
      <c r="DZ948" s="26"/>
      <c r="EA948" s="26"/>
      <c r="EB948" s="26"/>
      <c r="EC948" s="26"/>
      <c r="ED948" s="26"/>
      <c r="EE948" s="26"/>
      <c r="EF948" s="26"/>
      <c r="EG948" s="26"/>
      <c r="EH948" s="26"/>
      <c r="EI948" s="26"/>
      <c r="EJ948" s="26"/>
      <c r="EK948" s="26"/>
      <c r="EL948" s="26"/>
      <c r="EM948" s="26"/>
    </row>
    <row r="949" spans="1:143" x14ac:dyDescent="0.25">
      <c r="A949" s="2"/>
      <c r="B949" s="2"/>
      <c r="C949" s="2"/>
      <c r="D949" s="2"/>
      <c r="E949" s="2"/>
      <c r="F949" s="2"/>
      <c r="G949" s="2"/>
      <c r="H949" s="2"/>
      <c r="I949" s="2"/>
      <c r="J949" s="2"/>
      <c r="K949" s="2"/>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c r="BQ949" s="26"/>
      <c r="BR949" s="26"/>
      <c r="BS949" s="26"/>
      <c r="BT949" s="26"/>
      <c r="BU949" s="26"/>
      <c r="BV949" s="26"/>
      <c r="BW949" s="26"/>
      <c r="BX949" s="26"/>
      <c r="BY949" s="26"/>
      <c r="BZ949" s="26"/>
      <c r="CA949" s="26"/>
      <c r="CB949" s="26"/>
      <c r="CC949" s="26"/>
      <c r="CD949" s="26"/>
      <c r="CE949" s="26"/>
      <c r="CF949" s="26"/>
      <c r="CG949" s="26"/>
      <c r="CH949" s="26"/>
      <c r="CI949" s="26"/>
      <c r="CJ949" s="26"/>
      <c r="CK949" s="26"/>
      <c r="CL949" s="26"/>
      <c r="CM949" s="26"/>
      <c r="CN949" s="26"/>
      <c r="CO949" s="26"/>
      <c r="CP949" s="26"/>
      <c r="CQ949" s="26"/>
      <c r="CR949" s="26"/>
      <c r="CS949" s="26"/>
      <c r="CT949" s="26"/>
      <c r="CU949" s="26"/>
      <c r="CV949" s="26"/>
      <c r="CW949" s="26"/>
      <c r="CX949" s="26"/>
      <c r="CY949" s="26"/>
      <c r="CZ949" s="26"/>
      <c r="DA949" s="26"/>
      <c r="DB949" s="26"/>
      <c r="DC949" s="26"/>
      <c r="DD949" s="26"/>
      <c r="DE949" s="26"/>
      <c r="DF949" s="26"/>
      <c r="DG949" s="26"/>
      <c r="DH949" s="26"/>
      <c r="DI949" s="26"/>
      <c r="DJ949" s="26"/>
      <c r="DK949" s="26"/>
      <c r="DL949" s="26"/>
      <c r="DM949" s="26"/>
      <c r="DN949" s="26"/>
      <c r="DO949" s="26"/>
      <c r="DP949" s="26"/>
      <c r="DQ949" s="26"/>
      <c r="DR949" s="26"/>
      <c r="DS949" s="26"/>
      <c r="DT949" s="26"/>
      <c r="DU949" s="26"/>
      <c r="DV949" s="26"/>
      <c r="DW949" s="26"/>
      <c r="DX949" s="26"/>
      <c r="DY949" s="26"/>
      <c r="DZ949" s="26"/>
      <c r="EA949" s="26"/>
      <c r="EB949" s="26"/>
      <c r="EC949" s="26"/>
      <c r="ED949" s="26"/>
      <c r="EE949" s="26"/>
      <c r="EF949" s="26"/>
      <c r="EG949" s="26"/>
      <c r="EH949" s="26"/>
      <c r="EI949" s="26"/>
      <c r="EJ949" s="26"/>
      <c r="EK949" s="26"/>
      <c r="EL949" s="26"/>
      <c r="EM949" s="26"/>
    </row>
    <row r="950" spans="1:143" x14ac:dyDescent="0.25">
      <c r="A950" s="2"/>
      <c r="B950" s="2"/>
      <c r="C950" s="2"/>
      <c r="D950" s="2"/>
      <c r="E950" s="2"/>
      <c r="F950" s="2"/>
      <c r="G950" s="2"/>
      <c r="H950" s="2"/>
      <c r="I950" s="2"/>
      <c r="J950" s="2"/>
      <c r="K950" s="2"/>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26"/>
      <c r="CT950" s="26"/>
      <c r="CU950" s="26"/>
      <c r="CV950" s="26"/>
      <c r="CW950" s="26"/>
      <c r="CX950" s="26"/>
      <c r="CY950" s="26"/>
      <c r="CZ950" s="26"/>
      <c r="DA950" s="26"/>
      <c r="DB950" s="26"/>
      <c r="DC950" s="26"/>
      <c r="DD950" s="26"/>
      <c r="DE950" s="26"/>
      <c r="DF950" s="26"/>
      <c r="DG950" s="26"/>
      <c r="DH950" s="26"/>
      <c r="DI950" s="26"/>
      <c r="DJ950" s="26"/>
      <c r="DK950" s="26"/>
      <c r="DL950" s="26"/>
      <c r="DM950" s="26"/>
      <c r="DN950" s="26"/>
      <c r="DO950" s="26"/>
      <c r="DP950" s="26"/>
      <c r="DQ950" s="26"/>
      <c r="DR950" s="26"/>
      <c r="DS950" s="26"/>
      <c r="DT950" s="26"/>
      <c r="DU950" s="26"/>
      <c r="DV950" s="26"/>
      <c r="DW950" s="26"/>
      <c r="DX950" s="26"/>
      <c r="DY950" s="26"/>
      <c r="DZ950" s="26"/>
      <c r="EA950" s="26"/>
      <c r="EB950" s="26"/>
      <c r="EC950" s="26"/>
      <c r="ED950" s="26"/>
      <c r="EE950" s="26"/>
      <c r="EF950" s="26"/>
      <c r="EG950" s="26"/>
      <c r="EH950" s="26"/>
      <c r="EI950" s="26"/>
      <c r="EJ950" s="26"/>
      <c r="EK950" s="26"/>
      <c r="EL950" s="26"/>
      <c r="EM950" s="26"/>
    </row>
    <row r="951" spans="1:143" x14ac:dyDescent="0.25">
      <c r="A951" s="2"/>
      <c r="B951" s="2"/>
      <c r="C951" s="2"/>
      <c r="D951" s="2"/>
      <c r="E951" s="2"/>
      <c r="F951" s="2"/>
      <c r="G951" s="2"/>
      <c r="H951" s="2"/>
      <c r="I951" s="2"/>
      <c r="J951" s="2"/>
      <c r="K951" s="2"/>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c r="BQ951" s="26"/>
      <c r="BR951" s="26"/>
      <c r="BS951" s="26"/>
      <c r="BT951" s="26"/>
      <c r="BU951" s="26"/>
      <c r="BV951" s="26"/>
      <c r="BW951" s="26"/>
      <c r="BX951" s="26"/>
      <c r="BY951" s="26"/>
      <c r="BZ951" s="26"/>
      <c r="CA951" s="26"/>
      <c r="CB951" s="26"/>
      <c r="CC951" s="26"/>
      <c r="CD951" s="26"/>
      <c r="CE951" s="26"/>
      <c r="CF951" s="26"/>
      <c r="CG951" s="26"/>
      <c r="CH951" s="26"/>
      <c r="CI951" s="26"/>
      <c r="CJ951" s="26"/>
      <c r="CK951" s="26"/>
      <c r="CL951" s="26"/>
      <c r="CM951" s="26"/>
      <c r="CN951" s="26"/>
      <c r="CO951" s="26"/>
      <c r="CP951" s="26"/>
      <c r="CQ951" s="26"/>
      <c r="CR951" s="26"/>
      <c r="CS951" s="26"/>
      <c r="CT951" s="26"/>
      <c r="CU951" s="26"/>
      <c r="CV951" s="26"/>
      <c r="CW951" s="26"/>
      <c r="CX951" s="26"/>
      <c r="CY951" s="26"/>
      <c r="CZ951" s="26"/>
      <c r="DA951" s="26"/>
      <c r="DB951" s="26"/>
      <c r="DC951" s="26"/>
      <c r="DD951" s="26"/>
      <c r="DE951" s="26"/>
      <c r="DF951" s="26"/>
      <c r="DG951" s="26"/>
      <c r="DH951" s="26"/>
      <c r="DI951" s="26"/>
      <c r="DJ951" s="26"/>
      <c r="DK951" s="26"/>
      <c r="DL951" s="26"/>
      <c r="DM951" s="26"/>
      <c r="DN951" s="26"/>
      <c r="DO951" s="26"/>
      <c r="DP951" s="26"/>
      <c r="DQ951" s="26"/>
      <c r="DR951" s="26"/>
      <c r="DS951" s="26"/>
      <c r="DT951" s="26"/>
      <c r="DU951" s="26"/>
      <c r="DV951" s="26"/>
      <c r="DW951" s="26"/>
      <c r="DX951" s="26"/>
      <c r="DY951" s="26"/>
      <c r="DZ951" s="26"/>
      <c r="EA951" s="26"/>
      <c r="EB951" s="26"/>
      <c r="EC951" s="26"/>
      <c r="ED951" s="26"/>
      <c r="EE951" s="26"/>
      <c r="EF951" s="26"/>
      <c r="EG951" s="26"/>
      <c r="EH951" s="26"/>
      <c r="EI951" s="26"/>
      <c r="EJ951" s="26"/>
      <c r="EK951" s="26"/>
      <c r="EL951" s="26"/>
      <c r="EM951" s="26"/>
    </row>
    <row r="952" spans="1:143" x14ac:dyDescent="0.25">
      <c r="A952" s="2"/>
      <c r="B952" s="2"/>
      <c r="C952" s="2"/>
      <c r="D952" s="2"/>
      <c r="E952" s="2"/>
      <c r="F952" s="2"/>
      <c r="G952" s="2"/>
      <c r="H952" s="2"/>
      <c r="I952" s="2"/>
      <c r="J952" s="2"/>
      <c r="K952" s="2"/>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c r="BQ952" s="26"/>
      <c r="BR952" s="26"/>
      <c r="BS952" s="26"/>
      <c r="BT952" s="26"/>
      <c r="BU952" s="26"/>
      <c r="BV952" s="26"/>
      <c r="BW952" s="26"/>
      <c r="BX952" s="26"/>
      <c r="BY952" s="26"/>
      <c r="BZ952" s="26"/>
      <c r="CA952" s="26"/>
      <c r="CB952" s="26"/>
      <c r="CC952" s="26"/>
      <c r="CD952" s="26"/>
      <c r="CE952" s="26"/>
      <c r="CF952" s="26"/>
      <c r="CG952" s="26"/>
      <c r="CH952" s="26"/>
      <c r="CI952" s="26"/>
      <c r="CJ952" s="26"/>
      <c r="CK952" s="26"/>
      <c r="CL952" s="26"/>
      <c r="CM952" s="26"/>
      <c r="CN952" s="26"/>
      <c r="CO952" s="26"/>
      <c r="CP952" s="26"/>
      <c r="CQ952" s="26"/>
      <c r="CR952" s="26"/>
      <c r="CS952" s="26"/>
      <c r="CT952" s="26"/>
      <c r="CU952" s="26"/>
      <c r="CV952" s="26"/>
      <c r="CW952" s="26"/>
      <c r="CX952" s="26"/>
      <c r="CY952" s="26"/>
      <c r="CZ952" s="26"/>
      <c r="DA952" s="26"/>
      <c r="DB952" s="26"/>
      <c r="DC952" s="26"/>
      <c r="DD952" s="26"/>
      <c r="DE952" s="26"/>
      <c r="DF952" s="26"/>
      <c r="DG952" s="26"/>
      <c r="DH952" s="26"/>
      <c r="DI952" s="26"/>
      <c r="DJ952" s="26"/>
      <c r="DK952" s="26"/>
      <c r="DL952" s="26"/>
      <c r="DM952" s="26"/>
      <c r="DN952" s="26"/>
      <c r="DO952" s="26"/>
      <c r="DP952" s="26"/>
      <c r="DQ952" s="26"/>
      <c r="DR952" s="26"/>
      <c r="DS952" s="26"/>
      <c r="DT952" s="26"/>
      <c r="DU952" s="26"/>
      <c r="DV952" s="26"/>
      <c r="DW952" s="26"/>
      <c r="DX952" s="26"/>
      <c r="DY952" s="26"/>
      <c r="DZ952" s="26"/>
      <c r="EA952" s="26"/>
      <c r="EB952" s="26"/>
      <c r="EC952" s="26"/>
      <c r="ED952" s="26"/>
      <c r="EE952" s="26"/>
      <c r="EF952" s="26"/>
      <c r="EG952" s="26"/>
      <c r="EH952" s="26"/>
      <c r="EI952" s="26"/>
      <c r="EJ952" s="26"/>
      <c r="EK952" s="26"/>
      <c r="EL952" s="26"/>
      <c r="EM952" s="26"/>
    </row>
    <row r="953" spans="1:143" x14ac:dyDescent="0.25">
      <c r="A953" s="2"/>
      <c r="B953" s="2"/>
      <c r="C953" s="2"/>
      <c r="D953" s="2"/>
      <c r="E953" s="2"/>
      <c r="F953" s="2"/>
      <c r="G953" s="2"/>
      <c r="H953" s="2"/>
      <c r="I953" s="2"/>
      <c r="J953" s="2"/>
      <c r="K953" s="2"/>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c r="BQ953" s="26"/>
      <c r="BR953" s="26"/>
      <c r="BS953" s="26"/>
      <c r="BT953" s="26"/>
      <c r="BU953" s="26"/>
      <c r="BV953" s="26"/>
      <c r="BW953" s="26"/>
      <c r="BX953" s="26"/>
      <c r="BY953" s="26"/>
      <c r="BZ953" s="26"/>
      <c r="CA953" s="26"/>
      <c r="CB953" s="26"/>
      <c r="CC953" s="26"/>
      <c r="CD953" s="26"/>
      <c r="CE953" s="26"/>
      <c r="CF953" s="26"/>
      <c r="CG953" s="26"/>
      <c r="CH953" s="26"/>
      <c r="CI953" s="26"/>
      <c r="CJ953" s="26"/>
      <c r="CK953" s="26"/>
      <c r="CL953" s="26"/>
      <c r="CM953" s="26"/>
      <c r="CN953" s="26"/>
      <c r="CO953" s="26"/>
      <c r="CP953" s="26"/>
      <c r="CQ953" s="26"/>
      <c r="CR953" s="26"/>
      <c r="CS953" s="26"/>
      <c r="CT953" s="26"/>
      <c r="CU953" s="26"/>
      <c r="CV953" s="26"/>
      <c r="CW953" s="26"/>
      <c r="CX953" s="26"/>
      <c r="CY953" s="26"/>
      <c r="CZ953" s="26"/>
      <c r="DA953" s="26"/>
      <c r="DB953" s="26"/>
      <c r="DC953" s="26"/>
      <c r="DD953" s="26"/>
      <c r="DE953" s="26"/>
      <c r="DF953" s="26"/>
      <c r="DG953" s="26"/>
      <c r="DH953" s="26"/>
      <c r="DI953" s="26"/>
      <c r="DJ953" s="26"/>
      <c r="DK953" s="26"/>
      <c r="DL953" s="26"/>
      <c r="DM953" s="26"/>
      <c r="DN953" s="26"/>
      <c r="DO953" s="26"/>
      <c r="DP953" s="26"/>
      <c r="DQ953" s="26"/>
      <c r="DR953" s="26"/>
      <c r="DS953" s="26"/>
      <c r="DT953" s="26"/>
      <c r="DU953" s="26"/>
      <c r="DV953" s="26"/>
      <c r="DW953" s="26"/>
      <c r="DX953" s="26"/>
      <c r="DY953" s="26"/>
      <c r="DZ953" s="26"/>
      <c r="EA953" s="26"/>
      <c r="EB953" s="26"/>
      <c r="EC953" s="26"/>
      <c r="ED953" s="26"/>
      <c r="EE953" s="26"/>
      <c r="EF953" s="26"/>
      <c r="EG953" s="26"/>
      <c r="EH953" s="26"/>
      <c r="EI953" s="26"/>
      <c r="EJ953" s="26"/>
      <c r="EK953" s="26"/>
      <c r="EL953" s="26"/>
      <c r="EM953" s="26"/>
    </row>
    <row r="954" spans="1:143" x14ac:dyDescent="0.25">
      <c r="A954" s="2"/>
      <c r="B954" s="2"/>
      <c r="C954" s="2"/>
      <c r="D954" s="2"/>
      <c r="E954" s="2"/>
      <c r="F954" s="2"/>
      <c r="G954" s="2"/>
      <c r="H954" s="2"/>
      <c r="I954" s="2"/>
      <c r="J954" s="2"/>
      <c r="K954" s="2"/>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c r="BQ954" s="26"/>
      <c r="BR954" s="26"/>
      <c r="BS954" s="26"/>
      <c r="BT954" s="26"/>
      <c r="BU954" s="26"/>
      <c r="BV954" s="26"/>
      <c r="BW954" s="26"/>
      <c r="BX954" s="26"/>
      <c r="BY954" s="26"/>
      <c r="BZ954" s="26"/>
      <c r="CA954" s="26"/>
      <c r="CB954" s="26"/>
      <c r="CC954" s="26"/>
      <c r="CD954" s="26"/>
      <c r="CE954" s="26"/>
      <c r="CF954" s="26"/>
      <c r="CG954" s="26"/>
      <c r="CH954" s="26"/>
      <c r="CI954" s="26"/>
      <c r="CJ954" s="26"/>
      <c r="CK954" s="26"/>
      <c r="CL954" s="26"/>
      <c r="CM954" s="26"/>
      <c r="CN954" s="26"/>
      <c r="CO954" s="26"/>
      <c r="CP954" s="26"/>
      <c r="CQ954" s="26"/>
      <c r="CR954" s="26"/>
      <c r="CS954" s="26"/>
      <c r="CT954" s="26"/>
      <c r="CU954" s="26"/>
      <c r="CV954" s="26"/>
      <c r="CW954" s="26"/>
      <c r="CX954" s="26"/>
      <c r="CY954" s="26"/>
      <c r="CZ954" s="26"/>
      <c r="DA954" s="26"/>
      <c r="DB954" s="26"/>
      <c r="DC954" s="26"/>
      <c r="DD954" s="26"/>
      <c r="DE954" s="26"/>
      <c r="DF954" s="26"/>
      <c r="DG954" s="26"/>
      <c r="DH954" s="26"/>
      <c r="DI954" s="26"/>
      <c r="DJ954" s="26"/>
      <c r="DK954" s="26"/>
      <c r="DL954" s="26"/>
      <c r="DM954" s="26"/>
      <c r="DN954" s="26"/>
      <c r="DO954" s="26"/>
      <c r="DP954" s="26"/>
      <c r="DQ954" s="26"/>
      <c r="DR954" s="26"/>
      <c r="DS954" s="26"/>
      <c r="DT954" s="26"/>
      <c r="DU954" s="26"/>
      <c r="DV954" s="26"/>
      <c r="DW954" s="26"/>
      <c r="DX954" s="26"/>
      <c r="DY954" s="26"/>
      <c r="DZ954" s="26"/>
      <c r="EA954" s="26"/>
      <c r="EB954" s="26"/>
      <c r="EC954" s="26"/>
      <c r="ED954" s="26"/>
      <c r="EE954" s="26"/>
      <c r="EF954" s="26"/>
      <c r="EG954" s="26"/>
      <c r="EH954" s="26"/>
      <c r="EI954" s="26"/>
      <c r="EJ954" s="26"/>
      <c r="EK954" s="26"/>
      <c r="EL954" s="26"/>
      <c r="EM954" s="26"/>
    </row>
    <row r="955" spans="1:143" x14ac:dyDescent="0.25">
      <c r="A955" s="2"/>
      <c r="B955" s="2"/>
      <c r="C955" s="2"/>
      <c r="D955" s="2"/>
      <c r="E955" s="2"/>
      <c r="F955" s="2"/>
      <c r="G955" s="2"/>
      <c r="H955" s="2"/>
      <c r="I955" s="2"/>
      <c r="J955" s="2"/>
      <c r="K955" s="2"/>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c r="BQ955" s="26"/>
      <c r="BR955" s="26"/>
      <c r="BS955" s="26"/>
      <c r="BT955" s="26"/>
      <c r="BU955" s="26"/>
      <c r="BV955" s="26"/>
      <c r="BW955" s="26"/>
      <c r="BX955" s="26"/>
      <c r="BY955" s="26"/>
      <c r="BZ955" s="26"/>
      <c r="CA955" s="26"/>
      <c r="CB955" s="26"/>
      <c r="CC955" s="26"/>
      <c r="CD955" s="26"/>
      <c r="CE955" s="26"/>
      <c r="CF955" s="26"/>
      <c r="CG955" s="26"/>
      <c r="CH955" s="26"/>
      <c r="CI955" s="26"/>
      <c r="CJ955" s="26"/>
      <c r="CK955" s="26"/>
      <c r="CL955" s="26"/>
      <c r="CM955" s="26"/>
      <c r="CN955" s="26"/>
      <c r="CO955" s="26"/>
      <c r="CP955" s="26"/>
      <c r="CQ955" s="26"/>
      <c r="CR955" s="26"/>
      <c r="CS955" s="26"/>
      <c r="CT955" s="26"/>
      <c r="CU955" s="26"/>
      <c r="CV955" s="26"/>
      <c r="CW955" s="26"/>
      <c r="CX955" s="26"/>
      <c r="CY955" s="26"/>
      <c r="CZ955" s="26"/>
      <c r="DA955" s="26"/>
      <c r="DB955" s="26"/>
      <c r="DC955" s="26"/>
      <c r="DD955" s="26"/>
      <c r="DE955" s="26"/>
      <c r="DF955" s="26"/>
      <c r="DG955" s="26"/>
      <c r="DH955" s="26"/>
      <c r="DI955" s="26"/>
      <c r="DJ955" s="26"/>
      <c r="DK955" s="26"/>
      <c r="DL955" s="26"/>
      <c r="DM955" s="26"/>
      <c r="DN955" s="26"/>
      <c r="DO955" s="26"/>
      <c r="DP955" s="26"/>
      <c r="DQ955" s="26"/>
      <c r="DR955" s="26"/>
      <c r="DS955" s="26"/>
      <c r="DT955" s="26"/>
      <c r="DU955" s="26"/>
      <c r="DV955" s="26"/>
      <c r="DW955" s="26"/>
      <c r="DX955" s="26"/>
      <c r="DY955" s="26"/>
      <c r="DZ955" s="26"/>
      <c r="EA955" s="26"/>
      <c r="EB955" s="26"/>
      <c r="EC955" s="26"/>
      <c r="ED955" s="26"/>
      <c r="EE955" s="26"/>
      <c r="EF955" s="26"/>
      <c r="EG955" s="26"/>
      <c r="EH955" s="26"/>
      <c r="EI955" s="26"/>
      <c r="EJ955" s="26"/>
      <c r="EK955" s="26"/>
      <c r="EL955" s="26"/>
      <c r="EM955" s="26"/>
    </row>
    <row r="956" spans="1:143" x14ac:dyDescent="0.25">
      <c r="A956" s="2"/>
      <c r="B956" s="2"/>
      <c r="C956" s="2"/>
      <c r="D956" s="2"/>
      <c r="E956" s="2"/>
      <c r="F956" s="2"/>
      <c r="G956" s="2"/>
      <c r="H956" s="2"/>
      <c r="I956" s="2"/>
      <c r="J956" s="2"/>
      <c r="K956" s="2"/>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c r="BQ956" s="26"/>
      <c r="BR956" s="26"/>
      <c r="BS956" s="26"/>
      <c r="BT956" s="26"/>
      <c r="BU956" s="26"/>
      <c r="BV956" s="26"/>
      <c r="BW956" s="26"/>
      <c r="BX956" s="26"/>
      <c r="BY956" s="26"/>
      <c r="BZ956" s="26"/>
      <c r="CA956" s="26"/>
      <c r="CB956" s="26"/>
      <c r="CC956" s="26"/>
      <c r="CD956" s="26"/>
      <c r="CE956" s="26"/>
      <c r="CF956" s="26"/>
      <c r="CG956" s="26"/>
      <c r="CH956" s="26"/>
      <c r="CI956" s="26"/>
      <c r="CJ956" s="26"/>
      <c r="CK956" s="26"/>
      <c r="CL956" s="26"/>
      <c r="CM956" s="26"/>
      <c r="CN956" s="26"/>
      <c r="CO956" s="26"/>
      <c r="CP956" s="26"/>
      <c r="CQ956" s="26"/>
      <c r="CR956" s="26"/>
      <c r="CS956" s="26"/>
      <c r="CT956" s="26"/>
      <c r="CU956" s="26"/>
      <c r="CV956" s="26"/>
      <c r="CW956" s="26"/>
      <c r="CX956" s="26"/>
      <c r="CY956" s="26"/>
      <c r="CZ956" s="26"/>
      <c r="DA956" s="26"/>
      <c r="DB956" s="26"/>
      <c r="DC956" s="26"/>
      <c r="DD956" s="26"/>
      <c r="DE956" s="26"/>
      <c r="DF956" s="26"/>
      <c r="DG956" s="26"/>
      <c r="DH956" s="26"/>
      <c r="DI956" s="26"/>
      <c r="DJ956" s="26"/>
      <c r="DK956" s="26"/>
      <c r="DL956" s="26"/>
      <c r="DM956" s="26"/>
      <c r="DN956" s="26"/>
      <c r="DO956" s="26"/>
      <c r="DP956" s="26"/>
      <c r="DQ956" s="26"/>
      <c r="DR956" s="26"/>
      <c r="DS956" s="26"/>
      <c r="DT956" s="26"/>
      <c r="DU956" s="26"/>
      <c r="DV956" s="26"/>
      <c r="DW956" s="26"/>
      <c r="DX956" s="26"/>
      <c r="DY956" s="26"/>
      <c r="DZ956" s="26"/>
      <c r="EA956" s="26"/>
      <c r="EB956" s="26"/>
      <c r="EC956" s="26"/>
      <c r="ED956" s="26"/>
      <c r="EE956" s="26"/>
      <c r="EF956" s="26"/>
      <c r="EG956" s="26"/>
      <c r="EH956" s="26"/>
      <c r="EI956" s="26"/>
      <c r="EJ956" s="26"/>
      <c r="EK956" s="26"/>
      <c r="EL956" s="26"/>
      <c r="EM956" s="26"/>
    </row>
    <row r="957" spans="1:143" x14ac:dyDescent="0.25">
      <c r="A957" s="2"/>
      <c r="B957" s="2"/>
      <c r="C957" s="2"/>
      <c r="D957" s="2"/>
      <c r="E957" s="2"/>
      <c r="F957" s="2"/>
      <c r="G957" s="2"/>
      <c r="H957" s="2"/>
      <c r="I957" s="2"/>
      <c r="J957" s="2"/>
      <c r="K957" s="2"/>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c r="BQ957" s="26"/>
      <c r="BR957" s="26"/>
      <c r="BS957" s="26"/>
      <c r="BT957" s="26"/>
      <c r="BU957" s="26"/>
      <c r="BV957" s="26"/>
      <c r="BW957" s="26"/>
      <c r="BX957" s="26"/>
      <c r="BY957" s="26"/>
      <c r="BZ957" s="26"/>
      <c r="CA957" s="26"/>
      <c r="CB957" s="26"/>
      <c r="CC957" s="26"/>
      <c r="CD957" s="26"/>
      <c r="CE957" s="26"/>
      <c r="CF957" s="26"/>
      <c r="CG957" s="26"/>
      <c r="CH957" s="26"/>
      <c r="CI957" s="26"/>
      <c r="CJ957" s="26"/>
      <c r="CK957" s="26"/>
      <c r="CL957" s="26"/>
      <c r="CM957" s="26"/>
      <c r="CN957" s="26"/>
      <c r="CO957" s="26"/>
      <c r="CP957" s="26"/>
      <c r="CQ957" s="26"/>
      <c r="CR957" s="26"/>
      <c r="CS957" s="26"/>
      <c r="CT957" s="26"/>
      <c r="CU957" s="26"/>
      <c r="CV957" s="26"/>
      <c r="CW957" s="26"/>
      <c r="CX957" s="26"/>
      <c r="CY957" s="26"/>
      <c r="CZ957" s="26"/>
      <c r="DA957" s="26"/>
      <c r="DB957" s="26"/>
      <c r="DC957" s="26"/>
      <c r="DD957" s="26"/>
      <c r="DE957" s="26"/>
      <c r="DF957" s="26"/>
      <c r="DG957" s="26"/>
      <c r="DH957" s="26"/>
      <c r="DI957" s="26"/>
      <c r="DJ957" s="26"/>
      <c r="DK957" s="26"/>
      <c r="DL957" s="26"/>
      <c r="DM957" s="26"/>
      <c r="DN957" s="26"/>
      <c r="DO957" s="26"/>
      <c r="DP957" s="26"/>
      <c r="DQ957" s="26"/>
      <c r="DR957" s="26"/>
      <c r="DS957" s="26"/>
      <c r="DT957" s="26"/>
      <c r="DU957" s="26"/>
      <c r="DV957" s="26"/>
      <c r="DW957" s="26"/>
      <c r="DX957" s="26"/>
      <c r="DY957" s="26"/>
      <c r="DZ957" s="26"/>
      <c r="EA957" s="26"/>
      <c r="EB957" s="26"/>
      <c r="EC957" s="26"/>
      <c r="ED957" s="26"/>
      <c r="EE957" s="26"/>
      <c r="EF957" s="26"/>
      <c r="EG957" s="26"/>
      <c r="EH957" s="26"/>
      <c r="EI957" s="26"/>
      <c r="EJ957" s="26"/>
      <c r="EK957" s="26"/>
      <c r="EL957" s="26"/>
      <c r="EM957" s="26"/>
    </row>
    <row r="958" spans="1:143" x14ac:dyDescent="0.25">
      <c r="A958" s="2"/>
      <c r="B958" s="2"/>
      <c r="C958" s="2"/>
      <c r="D958" s="2"/>
      <c r="E958" s="2"/>
      <c r="F958" s="2"/>
      <c r="G958" s="2"/>
      <c r="H958" s="2"/>
      <c r="I958" s="2"/>
      <c r="J958" s="2"/>
      <c r="K958" s="2"/>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c r="CR958" s="26"/>
      <c r="CS958" s="26"/>
      <c r="CT958" s="26"/>
      <c r="CU958" s="26"/>
      <c r="CV958" s="26"/>
      <c r="CW958" s="26"/>
      <c r="CX958" s="26"/>
      <c r="CY958" s="26"/>
      <c r="CZ958" s="26"/>
      <c r="DA958" s="26"/>
      <c r="DB958" s="26"/>
      <c r="DC958" s="26"/>
      <c r="DD958" s="26"/>
      <c r="DE958" s="26"/>
      <c r="DF958" s="26"/>
      <c r="DG958" s="26"/>
      <c r="DH958" s="26"/>
      <c r="DI958" s="26"/>
      <c r="DJ958" s="26"/>
      <c r="DK958" s="26"/>
      <c r="DL958" s="26"/>
      <c r="DM958" s="26"/>
      <c r="DN958" s="26"/>
      <c r="DO958" s="26"/>
      <c r="DP958" s="26"/>
      <c r="DQ958" s="26"/>
      <c r="DR958" s="26"/>
      <c r="DS958" s="26"/>
      <c r="DT958" s="26"/>
      <c r="DU958" s="26"/>
      <c r="DV958" s="26"/>
      <c r="DW958" s="26"/>
      <c r="DX958" s="26"/>
      <c r="DY958" s="26"/>
      <c r="DZ958" s="26"/>
      <c r="EA958" s="26"/>
      <c r="EB958" s="26"/>
      <c r="EC958" s="26"/>
      <c r="ED958" s="26"/>
      <c r="EE958" s="26"/>
      <c r="EF958" s="26"/>
      <c r="EG958" s="26"/>
      <c r="EH958" s="26"/>
      <c r="EI958" s="26"/>
      <c r="EJ958" s="26"/>
      <c r="EK958" s="26"/>
      <c r="EL958" s="26"/>
      <c r="EM958" s="26"/>
    </row>
    <row r="959" spans="1:143" x14ac:dyDescent="0.25">
      <c r="A959" s="2"/>
      <c r="B959" s="2"/>
      <c r="C959" s="2"/>
      <c r="D959" s="2"/>
      <c r="E959" s="2"/>
      <c r="F959" s="2"/>
      <c r="G959" s="2"/>
      <c r="H959" s="2"/>
      <c r="I959" s="2"/>
      <c r="J959" s="2"/>
      <c r="K959" s="2"/>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c r="BQ959" s="26"/>
      <c r="BR959" s="26"/>
      <c r="BS959" s="26"/>
      <c r="BT959" s="26"/>
      <c r="BU959" s="26"/>
      <c r="BV959" s="26"/>
      <c r="BW959" s="26"/>
      <c r="BX959" s="26"/>
      <c r="BY959" s="26"/>
      <c r="BZ959" s="26"/>
      <c r="CA959" s="26"/>
      <c r="CB959" s="26"/>
      <c r="CC959" s="26"/>
      <c r="CD959" s="26"/>
      <c r="CE959" s="26"/>
      <c r="CF959" s="26"/>
      <c r="CG959" s="26"/>
      <c r="CH959" s="26"/>
      <c r="CI959" s="26"/>
      <c r="CJ959" s="26"/>
      <c r="CK959" s="26"/>
      <c r="CL959" s="26"/>
      <c r="CM959" s="26"/>
      <c r="CN959" s="26"/>
      <c r="CO959" s="26"/>
      <c r="CP959" s="26"/>
      <c r="CQ959" s="26"/>
      <c r="CR959" s="26"/>
      <c r="CS959" s="26"/>
      <c r="CT959" s="26"/>
      <c r="CU959" s="26"/>
      <c r="CV959" s="26"/>
      <c r="CW959" s="26"/>
      <c r="CX959" s="26"/>
      <c r="CY959" s="26"/>
      <c r="CZ959" s="26"/>
      <c r="DA959" s="26"/>
      <c r="DB959" s="26"/>
      <c r="DC959" s="26"/>
      <c r="DD959" s="26"/>
      <c r="DE959" s="26"/>
      <c r="DF959" s="26"/>
      <c r="DG959" s="26"/>
      <c r="DH959" s="26"/>
      <c r="DI959" s="26"/>
      <c r="DJ959" s="26"/>
      <c r="DK959" s="26"/>
      <c r="DL959" s="26"/>
      <c r="DM959" s="26"/>
      <c r="DN959" s="26"/>
      <c r="DO959" s="26"/>
      <c r="DP959" s="26"/>
      <c r="DQ959" s="26"/>
      <c r="DR959" s="26"/>
      <c r="DS959" s="26"/>
      <c r="DT959" s="26"/>
      <c r="DU959" s="26"/>
      <c r="DV959" s="26"/>
      <c r="DW959" s="26"/>
      <c r="DX959" s="26"/>
      <c r="DY959" s="26"/>
      <c r="DZ959" s="26"/>
      <c r="EA959" s="26"/>
      <c r="EB959" s="26"/>
      <c r="EC959" s="26"/>
      <c r="ED959" s="26"/>
      <c r="EE959" s="26"/>
      <c r="EF959" s="26"/>
      <c r="EG959" s="26"/>
      <c r="EH959" s="26"/>
      <c r="EI959" s="26"/>
      <c r="EJ959" s="26"/>
      <c r="EK959" s="26"/>
      <c r="EL959" s="26"/>
      <c r="EM959" s="26"/>
    </row>
    <row r="960" spans="1:143" x14ac:dyDescent="0.25">
      <c r="A960" s="2"/>
      <c r="B960" s="2"/>
      <c r="C960" s="2"/>
      <c r="D960" s="2"/>
      <c r="E960" s="2"/>
      <c r="F960" s="2"/>
      <c r="G960" s="2"/>
      <c r="H960" s="2"/>
      <c r="I960" s="2"/>
      <c r="J960" s="2"/>
      <c r="K960" s="2"/>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c r="BQ960" s="26"/>
      <c r="BR960" s="26"/>
      <c r="BS960" s="26"/>
      <c r="BT960" s="26"/>
      <c r="BU960" s="26"/>
      <c r="BV960" s="26"/>
      <c r="BW960" s="26"/>
      <c r="BX960" s="26"/>
      <c r="BY960" s="26"/>
      <c r="BZ960" s="26"/>
      <c r="CA960" s="26"/>
      <c r="CB960" s="26"/>
      <c r="CC960" s="26"/>
      <c r="CD960" s="26"/>
      <c r="CE960" s="26"/>
      <c r="CF960" s="26"/>
      <c r="CG960" s="26"/>
      <c r="CH960" s="26"/>
      <c r="CI960" s="26"/>
      <c r="CJ960" s="26"/>
      <c r="CK960" s="26"/>
      <c r="CL960" s="26"/>
      <c r="CM960" s="26"/>
      <c r="CN960" s="26"/>
      <c r="CO960" s="26"/>
      <c r="CP960" s="26"/>
      <c r="CQ960" s="26"/>
      <c r="CR960" s="26"/>
      <c r="CS960" s="26"/>
      <c r="CT960" s="26"/>
      <c r="CU960" s="26"/>
      <c r="CV960" s="26"/>
      <c r="CW960" s="26"/>
      <c r="CX960" s="26"/>
      <c r="CY960" s="26"/>
      <c r="CZ960" s="26"/>
      <c r="DA960" s="26"/>
      <c r="DB960" s="26"/>
      <c r="DC960" s="26"/>
      <c r="DD960" s="26"/>
      <c r="DE960" s="26"/>
      <c r="DF960" s="26"/>
      <c r="DG960" s="26"/>
      <c r="DH960" s="26"/>
      <c r="DI960" s="26"/>
      <c r="DJ960" s="26"/>
      <c r="DK960" s="26"/>
      <c r="DL960" s="26"/>
      <c r="DM960" s="26"/>
      <c r="DN960" s="26"/>
      <c r="DO960" s="26"/>
      <c r="DP960" s="26"/>
      <c r="DQ960" s="26"/>
      <c r="DR960" s="26"/>
      <c r="DS960" s="26"/>
      <c r="DT960" s="26"/>
      <c r="DU960" s="26"/>
      <c r="DV960" s="26"/>
      <c r="DW960" s="26"/>
      <c r="DX960" s="26"/>
      <c r="DY960" s="26"/>
      <c r="DZ960" s="26"/>
      <c r="EA960" s="26"/>
      <c r="EB960" s="26"/>
      <c r="EC960" s="26"/>
      <c r="ED960" s="26"/>
      <c r="EE960" s="26"/>
      <c r="EF960" s="26"/>
      <c r="EG960" s="26"/>
      <c r="EH960" s="26"/>
      <c r="EI960" s="26"/>
      <c r="EJ960" s="26"/>
      <c r="EK960" s="26"/>
      <c r="EL960" s="26"/>
      <c r="EM960" s="26"/>
    </row>
    <row r="961" spans="1:143" x14ac:dyDescent="0.25">
      <c r="A961" s="2"/>
      <c r="B961" s="2"/>
      <c r="C961" s="2"/>
      <c r="D961" s="2"/>
      <c r="E961" s="2"/>
      <c r="F961" s="2"/>
      <c r="G961" s="2"/>
      <c r="H961" s="2"/>
      <c r="I961" s="2"/>
      <c r="J961" s="2"/>
      <c r="K961" s="2"/>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c r="BQ961" s="26"/>
      <c r="BR961" s="26"/>
      <c r="BS961" s="26"/>
      <c r="BT961" s="26"/>
      <c r="BU961" s="26"/>
      <c r="BV961" s="26"/>
      <c r="BW961" s="26"/>
      <c r="BX961" s="26"/>
      <c r="BY961" s="26"/>
      <c r="BZ961" s="26"/>
      <c r="CA961" s="26"/>
      <c r="CB961" s="26"/>
      <c r="CC961" s="26"/>
      <c r="CD961" s="26"/>
      <c r="CE961" s="26"/>
      <c r="CF961" s="26"/>
      <c r="CG961" s="26"/>
      <c r="CH961" s="26"/>
      <c r="CI961" s="26"/>
      <c r="CJ961" s="26"/>
      <c r="CK961" s="26"/>
      <c r="CL961" s="26"/>
      <c r="CM961" s="26"/>
      <c r="CN961" s="26"/>
      <c r="CO961" s="26"/>
      <c r="CP961" s="26"/>
      <c r="CQ961" s="26"/>
      <c r="CR961" s="26"/>
      <c r="CS961" s="26"/>
      <c r="CT961" s="26"/>
      <c r="CU961" s="26"/>
      <c r="CV961" s="26"/>
      <c r="CW961" s="26"/>
      <c r="CX961" s="26"/>
      <c r="CY961" s="26"/>
      <c r="CZ961" s="26"/>
      <c r="DA961" s="26"/>
      <c r="DB961" s="26"/>
      <c r="DC961" s="26"/>
      <c r="DD961" s="26"/>
      <c r="DE961" s="26"/>
      <c r="DF961" s="26"/>
      <c r="DG961" s="26"/>
      <c r="DH961" s="26"/>
      <c r="DI961" s="26"/>
      <c r="DJ961" s="26"/>
      <c r="DK961" s="26"/>
      <c r="DL961" s="26"/>
      <c r="DM961" s="26"/>
      <c r="DN961" s="26"/>
      <c r="DO961" s="26"/>
      <c r="DP961" s="26"/>
      <c r="DQ961" s="26"/>
      <c r="DR961" s="26"/>
      <c r="DS961" s="26"/>
      <c r="DT961" s="26"/>
      <c r="DU961" s="26"/>
      <c r="DV961" s="26"/>
      <c r="DW961" s="26"/>
      <c r="DX961" s="26"/>
      <c r="DY961" s="26"/>
      <c r="DZ961" s="26"/>
      <c r="EA961" s="26"/>
      <c r="EB961" s="26"/>
      <c r="EC961" s="26"/>
      <c r="ED961" s="26"/>
      <c r="EE961" s="26"/>
      <c r="EF961" s="26"/>
      <c r="EG961" s="26"/>
      <c r="EH961" s="26"/>
      <c r="EI961" s="26"/>
      <c r="EJ961" s="26"/>
      <c r="EK961" s="26"/>
      <c r="EL961" s="26"/>
      <c r="EM961" s="26"/>
    </row>
    <row r="962" spans="1:143" x14ac:dyDescent="0.25">
      <c r="A962" s="2"/>
      <c r="B962" s="2"/>
      <c r="C962" s="2"/>
      <c r="D962" s="2"/>
      <c r="E962" s="2"/>
      <c r="F962" s="2"/>
      <c r="G962" s="2"/>
      <c r="H962" s="2"/>
      <c r="I962" s="2"/>
      <c r="J962" s="2"/>
      <c r="K962" s="2"/>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c r="BQ962" s="26"/>
      <c r="BR962" s="26"/>
      <c r="BS962" s="26"/>
      <c r="BT962" s="26"/>
      <c r="BU962" s="26"/>
      <c r="BV962" s="26"/>
      <c r="BW962" s="26"/>
      <c r="BX962" s="26"/>
      <c r="BY962" s="26"/>
      <c r="BZ962" s="26"/>
      <c r="CA962" s="26"/>
      <c r="CB962" s="26"/>
      <c r="CC962" s="26"/>
      <c r="CD962" s="26"/>
      <c r="CE962" s="26"/>
      <c r="CF962" s="26"/>
      <c r="CG962" s="26"/>
      <c r="CH962" s="26"/>
      <c r="CI962" s="26"/>
      <c r="CJ962" s="26"/>
      <c r="CK962" s="26"/>
      <c r="CL962" s="26"/>
      <c r="CM962" s="26"/>
      <c r="CN962" s="26"/>
      <c r="CO962" s="26"/>
      <c r="CP962" s="26"/>
      <c r="CQ962" s="26"/>
      <c r="CR962" s="26"/>
      <c r="CS962" s="26"/>
      <c r="CT962" s="26"/>
      <c r="CU962" s="26"/>
      <c r="CV962" s="26"/>
      <c r="CW962" s="26"/>
      <c r="CX962" s="26"/>
      <c r="CY962" s="26"/>
      <c r="CZ962" s="26"/>
      <c r="DA962" s="26"/>
      <c r="DB962" s="26"/>
      <c r="DC962" s="26"/>
      <c r="DD962" s="26"/>
      <c r="DE962" s="26"/>
      <c r="DF962" s="26"/>
      <c r="DG962" s="26"/>
      <c r="DH962" s="26"/>
      <c r="DI962" s="26"/>
      <c r="DJ962" s="26"/>
      <c r="DK962" s="26"/>
      <c r="DL962" s="26"/>
      <c r="DM962" s="26"/>
      <c r="DN962" s="26"/>
      <c r="DO962" s="26"/>
      <c r="DP962" s="26"/>
      <c r="DQ962" s="26"/>
      <c r="DR962" s="26"/>
      <c r="DS962" s="26"/>
      <c r="DT962" s="26"/>
      <c r="DU962" s="26"/>
      <c r="DV962" s="26"/>
      <c r="DW962" s="26"/>
      <c r="DX962" s="26"/>
      <c r="DY962" s="26"/>
      <c r="DZ962" s="26"/>
      <c r="EA962" s="26"/>
      <c r="EB962" s="26"/>
      <c r="EC962" s="26"/>
      <c r="ED962" s="26"/>
      <c r="EE962" s="26"/>
      <c r="EF962" s="26"/>
      <c r="EG962" s="26"/>
      <c r="EH962" s="26"/>
      <c r="EI962" s="26"/>
      <c r="EJ962" s="26"/>
      <c r="EK962" s="26"/>
      <c r="EL962" s="26"/>
      <c r="EM962" s="26"/>
    </row>
    <row r="963" spans="1:143" x14ac:dyDescent="0.25">
      <c r="A963" s="2"/>
      <c r="B963" s="2"/>
      <c r="C963" s="2"/>
      <c r="D963" s="2"/>
      <c r="E963" s="2"/>
      <c r="F963" s="2"/>
      <c r="G963" s="2"/>
      <c r="H963" s="2"/>
      <c r="I963" s="2"/>
      <c r="J963" s="2"/>
      <c r="K963" s="2"/>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c r="BQ963" s="26"/>
      <c r="BR963" s="26"/>
      <c r="BS963" s="26"/>
      <c r="BT963" s="26"/>
      <c r="BU963" s="26"/>
      <c r="BV963" s="26"/>
      <c r="BW963" s="26"/>
      <c r="BX963" s="26"/>
      <c r="BY963" s="26"/>
      <c r="BZ963" s="26"/>
      <c r="CA963" s="26"/>
      <c r="CB963" s="26"/>
      <c r="CC963" s="26"/>
      <c r="CD963" s="26"/>
      <c r="CE963" s="26"/>
      <c r="CF963" s="26"/>
      <c r="CG963" s="26"/>
      <c r="CH963" s="26"/>
      <c r="CI963" s="26"/>
      <c r="CJ963" s="26"/>
      <c r="CK963" s="26"/>
      <c r="CL963" s="26"/>
      <c r="CM963" s="26"/>
      <c r="CN963" s="26"/>
      <c r="CO963" s="26"/>
      <c r="CP963" s="26"/>
      <c r="CQ963" s="26"/>
      <c r="CR963" s="26"/>
      <c r="CS963" s="26"/>
      <c r="CT963" s="26"/>
      <c r="CU963" s="26"/>
      <c r="CV963" s="26"/>
      <c r="CW963" s="26"/>
      <c r="CX963" s="26"/>
      <c r="CY963" s="26"/>
      <c r="CZ963" s="26"/>
      <c r="DA963" s="26"/>
      <c r="DB963" s="26"/>
      <c r="DC963" s="26"/>
      <c r="DD963" s="26"/>
      <c r="DE963" s="26"/>
      <c r="DF963" s="26"/>
      <c r="DG963" s="26"/>
      <c r="DH963" s="26"/>
      <c r="DI963" s="26"/>
      <c r="DJ963" s="26"/>
      <c r="DK963" s="26"/>
      <c r="DL963" s="26"/>
      <c r="DM963" s="26"/>
      <c r="DN963" s="26"/>
      <c r="DO963" s="26"/>
      <c r="DP963" s="26"/>
      <c r="DQ963" s="26"/>
      <c r="DR963" s="26"/>
      <c r="DS963" s="26"/>
      <c r="DT963" s="26"/>
      <c r="DU963" s="26"/>
      <c r="DV963" s="26"/>
      <c r="DW963" s="26"/>
      <c r="DX963" s="26"/>
      <c r="DY963" s="26"/>
      <c r="DZ963" s="26"/>
      <c r="EA963" s="26"/>
      <c r="EB963" s="26"/>
      <c r="EC963" s="26"/>
      <c r="ED963" s="26"/>
      <c r="EE963" s="26"/>
      <c r="EF963" s="26"/>
      <c r="EG963" s="26"/>
      <c r="EH963" s="26"/>
      <c r="EI963" s="26"/>
      <c r="EJ963" s="26"/>
      <c r="EK963" s="26"/>
      <c r="EL963" s="26"/>
      <c r="EM963" s="26"/>
    </row>
    <row r="964" spans="1:143" x14ac:dyDescent="0.25">
      <c r="A964" s="2"/>
      <c r="B964" s="2"/>
      <c r="C964" s="2"/>
      <c r="D964" s="2"/>
      <c r="E964" s="2"/>
      <c r="F964" s="2"/>
      <c r="G964" s="2"/>
      <c r="H964" s="2"/>
      <c r="I964" s="2"/>
      <c r="J964" s="2"/>
      <c r="K964" s="2"/>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c r="BQ964" s="26"/>
      <c r="BR964" s="26"/>
      <c r="BS964" s="26"/>
      <c r="BT964" s="26"/>
      <c r="BU964" s="26"/>
      <c r="BV964" s="26"/>
      <c r="BW964" s="26"/>
      <c r="BX964" s="26"/>
      <c r="BY964" s="26"/>
      <c r="BZ964" s="26"/>
      <c r="CA964" s="26"/>
      <c r="CB964" s="26"/>
      <c r="CC964" s="26"/>
      <c r="CD964" s="26"/>
      <c r="CE964" s="26"/>
      <c r="CF964" s="26"/>
      <c r="CG964" s="26"/>
      <c r="CH964" s="26"/>
      <c r="CI964" s="26"/>
      <c r="CJ964" s="26"/>
      <c r="CK964" s="26"/>
      <c r="CL964" s="26"/>
      <c r="CM964" s="26"/>
      <c r="CN964" s="26"/>
      <c r="CO964" s="26"/>
      <c r="CP964" s="26"/>
      <c r="CQ964" s="26"/>
      <c r="CR964" s="26"/>
      <c r="CS964" s="26"/>
      <c r="CT964" s="26"/>
      <c r="CU964" s="26"/>
      <c r="CV964" s="26"/>
      <c r="CW964" s="26"/>
      <c r="CX964" s="26"/>
      <c r="CY964" s="26"/>
      <c r="CZ964" s="26"/>
      <c r="DA964" s="26"/>
      <c r="DB964" s="26"/>
      <c r="DC964" s="26"/>
      <c r="DD964" s="26"/>
      <c r="DE964" s="26"/>
      <c r="DF964" s="26"/>
      <c r="DG964" s="26"/>
      <c r="DH964" s="26"/>
      <c r="DI964" s="26"/>
      <c r="DJ964" s="26"/>
      <c r="DK964" s="26"/>
      <c r="DL964" s="26"/>
      <c r="DM964" s="26"/>
      <c r="DN964" s="26"/>
      <c r="DO964" s="26"/>
      <c r="DP964" s="26"/>
      <c r="DQ964" s="26"/>
      <c r="DR964" s="26"/>
      <c r="DS964" s="26"/>
      <c r="DT964" s="26"/>
      <c r="DU964" s="26"/>
      <c r="DV964" s="26"/>
      <c r="DW964" s="26"/>
      <c r="DX964" s="26"/>
      <c r="DY964" s="26"/>
      <c r="DZ964" s="26"/>
      <c r="EA964" s="26"/>
      <c r="EB964" s="26"/>
      <c r="EC964" s="26"/>
      <c r="ED964" s="26"/>
      <c r="EE964" s="26"/>
      <c r="EF964" s="26"/>
      <c r="EG964" s="26"/>
      <c r="EH964" s="26"/>
      <c r="EI964" s="26"/>
      <c r="EJ964" s="26"/>
      <c r="EK964" s="26"/>
      <c r="EL964" s="26"/>
      <c r="EM964" s="26"/>
    </row>
    <row r="965" spans="1:143" x14ac:dyDescent="0.25">
      <c r="A965" s="2"/>
      <c r="B965" s="2"/>
      <c r="C965" s="2"/>
      <c r="D965" s="2"/>
      <c r="E965" s="2"/>
      <c r="F965" s="2"/>
      <c r="G965" s="2"/>
      <c r="H965" s="2"/>
      <c r="I965" s="2"/>
      <c r="J965" s="2"/>
      <c r="K965" s="2"/>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c r="BQ965" s="26"/>
      <c r="BR965" s="26"/>
      <c r="BS965" s="26"/>
      <c r="BT965" s="26"/>
      <c r="BU965" s="26"/>
      <c r="BV965" s="26"/>
      <c r="BW965" s="26"/>
      <c r="BX965" s="26"/>
      <c r="BY965" s="26"/>
      <c r="BZ965" s="26"/>
      <c r="CA965" s="26"/>
      <c r="CB965" s="26"/>
      <c r="CC965" s="26"/>
      <c r="CD965" s="26"/>
      <c r="CE965" s="26"/>
      <c r="CF965" s="26"/>
      <c r="CG965" s="26"/>
      <c r="CH965" s="26"/>
      <c r="CI965" s="26"/>
      <c r="CJ965" s="26"/>
      <c r="CK965" s="26"/>
      <c r="CL965" s="26"/>
      <c r="CM965" s="26"/>
      <c r="CN965" s="26"/>
      <c r="CO965" s="26"/>
      <c r="CP965" s="26"/>
      <c r="CQ965" s="26"/>
      <c r="CR965" s="26"/>
      <c r="CS965" s="26"/>
      <c r="CT965" s="26"/>
      <c r="CU965" s="26"/>
      <c r="CV965" s="26"/>
      <c r="CW965" s="26"/>
      <c r="CX965" s="26"/>
      <c r="CY965" s="26"/>
      <c r="CZ965" s="26"/>
      <c r="DA965" s="26"/>
      <c r="DB965" s="26"/>
      <c r="DC965" s="26"/>
      <c r="DD965" s="26"/>
      <c r="DE965" s="26"/>
      <c r="DF965" s="26"/>
      <c r="DG965" s="26"/>
      <c r="DH965" s="26"/>
      <c r="DI965" s="26"/>
      <c r="DJ965" s="26"/>
      <c r="DK965" s="26"/>
      <c r="DL965" s="26"/>
      <c r="DM965" s="26"/>
      <c r="DN965" s="26"/>
      <c r="DO965" s="26"/>
      <c r="DP965" s="26"/>
      <c r="DQ965" s="26"/>
      <c r="DR965" s="26"/>
      <c r="DS965" s="26"/>
      <c r="DT965" s="26"/>
      <c r="DU965" s="26"/>
      <c r="DV965" s="26"/>
      <c r="DW965" s="26"/>
      <c r="DX965" s="26"/>
      <c r="DY965" s="26"/>
      <c r="DZ965" s="26"/>
      <c r="EA965" s="26"/>
      <c r="EB965" s="26"/>
      <c r="EC965" s="26"/>
      <c r="ED965" s="26"/>
      <c r="EE965" s="26"/>
      <c r="EF965" s="26"/>
      <c r="EG965" s="26"/>
      <c r="EH965" s="26"/>
      <c r="EI965" s="26"/>
      <c r="EJ965" s="26"/>
      <c r="EK965" s="26"/>
      <c r="EL965" s="26"/>
      <c r="EM965" s="26"/>
    </row>
    <row r="966" spans="1:143" x14ac:dyDescent="0.25">
      <c r="A966" s="2"/>
      <c r="B966" s="2"/>
      <c r="C966" s="2"/>
      <c r="D966" s="2"/>
      <c r="E966" s="2"/>
      <c r="F966" s="2"/>
      <c r="G966" s="2"/>
      <c r="H966" s="2"/>
      <c r="I966" s="2"/>
      <c r="J966" s="2"/>
      <c r="K966" s="2"/>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c r="CB966" s="26"/>
      <c r="CC966" s="26"/>
      <c r="CD966" s="26"/>
      <c r="CE966" s="26"/>
      <c r="CF966" s="26"/>
      <c r="CG966" s="26"/>
      <c r="CH966" s="26"/>
      <c r="CI966" s="26"/>
      <c r="CJ966" s="26"/>
      <c r="CK966" s="26"/>
      <c r="CL966" s="26"/>
      <c r="CM966" s="26"/>
      <c r="CN966" s="26"/>
      <c r="CO966" s="26"/>
      <c r="CP966" s="26"/>
      <c r="CQ966" s="26"/>
      <c r="CR966" s="26"/>
      <c r="CS966" s="26"/>
      <c r="CT966" s="26"/>
      <c r="CU966" s="26"/>
      <c r="CV966" s="26"/>
      <c r="CW966" s="26"/>
      <c r="CX966" s="26"/>
      <c r="CY966" s="26"/>
      <c r="CZ966" s="26"/>
      <c r="DA966" s="26"/>
      <c r="DB966" s="26"/>
      <c r="DC966" s="26"/>
      <c r="DD966" s="26"/>
      <c r="DE966" s="26"/>
      <c r="DF966" s="26"/>
      <c r="DG966" s="26"/>
      <c r="DH966" s="26"/>
      <c r="DI966" s="26"/>
      <c r="DJ966" s="26"/>
      <c r="DK966" s="26"/>
      <c r="DL966" s="26"/>
      <c r="DM966" s="26"/>
      <c r="DN966" s="26"/>
      <c r="DO966" s="26"/>
      <c r="DP966" s="26"/>
      <c r="DQ966" s="26"/>
      <c r="DR966" s="26"/>
      <c r="DS966" s="26"/>
      <c r="DT966" s="26"/>
      <c r="DU966" s="26"/>
      <c r="DV966" s="26"/>
      <c r="DW966" s="26"/>
      <c r="DX966" s="26"/>
      <c r="DY966" s="26"/>
      <c r="DZ966" s="26"/>
      <c r="EA966" s="26"/>
      <c r="EB966" s="26"/>
      <c r="EC966" s="26"/>
      <c r="ED966" s="26"/>
      <c r="EE966" s="26"/>
      <c r="EF966" s="26"/>
      <c r="EG966" s="26"/>
      <c r="EH966" s="26"/>
      <c r="EI966" s="26"/>
      <c r="EJ966" s="26"/>
      <c r="EK966" s="26"/>
      <c r="EL966" s="26"/>
      <c r="EM966" s="26"/>
    </row>
    <row r="967" spans="1:143" x14ac:dyDescent="0.25">
      <c r="A967" s="2"/>
      <c r="B967" s="2"/>
      <c r="C967" s="2"/>
      <c r="D967" s="2"/>
      <c r="E967" s="2"/>
      <c r="F967" s="2"/>
      <c r="G967" s="2"/>
      <c r="H967" s="2"/>
      <c r="I967" s="2"/>
      <c r="J967" s="2"/>
      <c r="K967" s="2"/>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c r="BQ967" s="26"/>
      <c r="BR967" s="26"/>
      <c r="BS967" s="26"/>
      <c r="BT967" s="26"/>
      <c r="BU967" s="26"/>
      <c r="BV967" s="26"/>
      <c r="BW967" s="26"/>
      <c r="BX967" s="26"/>
      <c r="BY967" s="26"/>
      <c r="BZ967" s="26"/>
      <c r="CA967" s="26"/>
      <c r="CB967" s="26"/>
      <c r="CC967" s="26"/>
      <c r="CD967" s="26"/>
      <c r="CE967" s="26"/>
      <c r="CF967" s="26"/>
      <c r="CG967" s="26"/>
      <c r="CH967" s="26"/>
      <c r="CI967" s="26"/>
      <c r="CJ967" s="26"/>
      <c r="CK967" s="26"/>
      <c r="CL967" s="26"/>
      <c r="CM967" s="26"/>
      <c r="CN967" s="26"/>
      <c r="CO967" s="26"/>
      <c r="CP967" s="26"/>
      <c r="CQ967" s="26"/>
      <c r="CR967" s="26"/>
      <c r="CS967" s="26"/>
      <c r="CT967" s="26"/>
      <c r="CU967" s="26"/>
      <c r="CV967" s="26"/>
      <c r="CW967" s="26"/>
      <c r="CX967" s="26"/>
      <c r="CY967" s="26"/>
      <c r="CZ967" s="26"/>
      <c r="DA967" s="26"/>
      <c r="DB967" s="26"/>
      <c r="DC967" s="26"/>
      <c r="DD967" s="26"/>
      <c r="DE967" s="26"/>
      <c r="DF967" s="26"/>
      <c r="DG967" s="26"/>
      <c r="DH967" s="26"/>
      <c r="DI967" s="26"/>
      <c r="DJ967" s="26"/>
      <c r="DK967" s="26"/>
      <c r="DL967" s="26"/>
      <c r="DM967" s="26"/>
      <c r="DN967" s="26"/>
      <c r="DO967" s="26"/>
      <c r="DP967" s="26"/>
      <c r="DQ967" s="26"/>
      <c r="DR967" s="26"/>
      <c r="DS967" s="26"/>
      <c r="DT967" s="26"/>
      <c r="DU967" s="26"/>
      <c r="DV967" s="26"/>
      <c r="DW967" s="26"/>
      <c r="DX967" s="26"/>
      <c r="DY967" s="26"/>
      <c r="DZ967" s="26"/>
      <c r="EA967" s="26"/>
      <c r="EB967" s="26"/>
      <c r="EC967" s="26"/>
      <c r="ED967" s="26"/>
      <c r="EE967" s="26"/>
      <c r="EF967" s="26"/>
      <c r="EG967" s="26"/>
      <c r="EH967" s="26"/>
      <c r="EI967" s="26"/>
      <c r="EJ967" s="26"/>
      <c r="EK967" s="26"/>
      <c r="EL967" s="26"/>
      <c r="EM967" s="26"/>
    </row>
    <row r="968" spans="1:143" x14ac:dyDescent="0.25">
      <c r="A968" s="2"/>
      <c r="B968" s="2"/>
      <c r="C968" s="2"/>
      <c r="D968" s="2"/>
      <c r="E968" s="2"/>
      <c r="F968" s="2"/>
      <c r="G968" s="2"/>
      <c r="H968" s="2"/>
      <c r="I968" s="2"/>
      <c r="J968" s="2"/>
      <c r="K968" s="2"/>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c r="BQ968" s="26"/>
      <c r="BR968" s="26"/>
      <c r="BS968" s="26"/>
      <c r="BT968" s="26"/>
      <c r="BU968" s="26"/>
      <c r="BV968" s="26"/>
      <c r="BW968" s="26"/>
      <c r="BX968" s="26"/>
      <c r="BY968" s="26"/>
      <c r="BZ968" s="26"/>
      <c r="CA968" s="26"/>
      <c r="CB968" s="26"/>
      <c r="CC968" s="26"/>
      <c r="CD968" s="26"/>
      <c r="CE968" s="26"/>
      <c r="CF968" s="26"/>
      <c r="CG968" s="26"/>
      <c r="CH968" s="26"/>
      <c r="CI968" s="26"/>
      <c r="CJ968" s="26"/>
      <c r="CK968" s="26"/>
      <c r="CL968" s="26"/>
      <c r="CM968" s="26"/>
      <c r="CN968" s="26"/>
      <c r="CO968" s="26"/>
      <c r="CP968" s="26"/>
      <c r="CQ968" s="26"/>
      <c r="CR968" s="26"/>
      <c r="CS968" s="26"/>
      <c r="CT968" s="26"/>
      <c r="CU968" s="26"/>
      <c r="CV968" s="26"/>
      <c r="CW968" s="26"/>
      <c r="CX968" s="26"/>
      <c r="CY968" s="26"/>
      <c r="CZ968" s="26"/>
      <c r="DA968" s="26"/>
      <c r="DB968" s="26"/>
      <c r="DC968" s="26"/>
      <c r="DD968" s="26"/>
      <c r="DE968" s="26"/>
      <c r="DF968" s="26"/>
      <c r="DG968" s="26"/>
      <c r="DH968" s="26"/>
      <c r="DI968" s="26"/>
      <c r="DJ968" s="26"/>
      <c r="DK968" s="26"/>
      <c r="DL968" s="26"/>
      <c r="DM968" s="26"/>
      <c r="DN968" s="26"/>
      <c r="DO968" s="26"/>
      <c r="DP968" s="26"/>
      <c r="DQ968" s="26"/>
      <c r="DR968" s="26"/>
      <c r="DS968" s="26"/>
      <c r="DT968" s="26"/>
      <c r="DU968" s="26"/>
      <c r="DV968" s="26"/>
      <c r="DW968" s="26"/>
      <c r="DX968" s="26"/>
      <c r="DY968" s="26"/>
      <c r="DZ968" s="26"/>
      <c r="EA968" s="26"/>
      <c r="EB968" s="26"/>
      <c r="EC968" s="26"/>
      <c r="ED968" s="26"/>
      <c r="EE968" s="26"/>
      <c r="EF968" s="26"/>
      <c r="EG968" s="26"/>
      <c r="EH968" s="26"/>
      <c r="EI968" s="26"/>
      <c r="EJ968" s="26"/>
      <c r="EK968" s="26"/>
      <c r="EL968" s="26"/>
      <c r="EM968" s="26"/>
    </row>
    <row r="969" spans="1:143" x14ac:dyDescent="0.25">
      <c r="A969" s="2"/>
      <c r="B969" s="2"/>
      <c r="C969" s="2"/>
      <c r="D969" s="2"/>
      <c r="E969" s="2"/>
      <c r="F969" s="2"/>
      <c r="G969" s="2"/>
      <c r="H969" s="2"/>
      <c r="I969" s="2"/>
      <c r="J969" s="2"/>
      <c r="K969" s="2"/>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c r="BQ969" s="26"/>
      <c r="BR969" s="26"/>
      <c r="BS969" s="26"/>
      <c r="BT969" s="26"/>
      <c r="BU969" s="26"/>
      <c r="BV969" s="26"/>
      <c r="BW969" s="26"/>
      <c r="BX969" s="26"/>
      <c r="BY969" s="26"/>
      <c r="BZ969" s="26"/>
      <c r="CA969" s="26"/>
      <c r="CB969" s="26"/>
      <c r="CC969" s="26"/>
      <c r="CD969" s="26"/>
      <c r="CE969" s="26"/>
      <c r="CF969" s="26"/>
      <c r="CG969" s="26"/>
      <c r="CH969" s="26"/>
      <c r="CI969" s="26"/>
      <c r="CJ969" s="26"/>
      <c r="CK969" s="26"/>
      <c r="CL969" s="26"/>
      <c r="CM969" s="26"/>
      <c r="CN969" s="26"/>
      <c r="CO969" s="26"/>
      <c r="CP969" s="26"/>
      <c r="CQ969" s="26"/>
      <c r="CR969" s="26"/>
      <c r="CS969" s="26"/>
      <c r="CT969" s="26"/>
      <c r="CU969" s="26"/>
      <c r="CV969" s="26"/>
      <c r="CW969" s="26"/>
      <c r="CX969" s="26"/>
      <c r="CY969" s="26"/>
      <c r="CZ969" s="26"/>
      <c r="DA969" s="26"/>
      <c r="DB969" s="26"/>
      <c r="DC969" s="26"/>
      <c r="DD969" s="26"/>
      <c r="DE969" s="26"/>
      <c r="DF969" s="26"/>
      <c r="DG969" s="26"/>
      <c r="DH969" s="26"/>
      <c r="DI969" s="26"/>
      <c r="DJ969" s="26"/>
      <c r="DK969" s="26"/>
      <c r="DL969" s="26"/>
      <c r="DM969" s="26"/>
      <c r="DN969" s="26"/>
      <c r="DO969" s="26"/>
      <c r="DP969" s="26"/>
      <c r="DQ969" s="26"/>
      <c r="DR969" s="26"/>
      <c r="DS969" s="26"/>
      <c r="DT969" s="26"/>
      <c r="DU969" s="26"/>
      <c r="DV969" s="26"/>
      <c r="DW969" s="26"/>
      <c r="DX969" s="26"/>
      <c r="DY969" s="26"/>
      <c r="DZ969" s="26"/>
      <c r="EA969" s="26"/>
      <c r="EB969" s="26"/>
      <c r="EC969" s="26"/>
      <c r="ED969" s="26"/>
      <c r="EE969" s="26"/>
      <c r="EF969" s="26"/>
      <c r="EG969" s="26"/>
      <c r="EH969" s="26"/>
      <c r="EI969" s="26"/>
      <c r="EJ969" s="26"/>
      <c r="EK969" s="26"/>
      <c r="EL969" s="26"/>
      <c r="EM969" s="26"/>
    </row>
    <row r="970" spans="1:143" x14ac:dyDescent="0.25">
      <c r="A970" s="2"/>
      <c r="B970" s="2"/>
      <c r="C970" s="2"/>
      <c r="D970" s="2"/>
      <c r="E970" s="2"/>
      <c r="F970" s="2"/>
      <c r="G970" s="2"/>
      <c r="H970" s="2"/>
      <c r="I970" s="2"/>
      <c r="J970" s="2"/>
      <c r="K970" s="2"/>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c r="BQ970" s="26"/>
      <c r="BR970" s="26"/>
      <c r="BS970" s="26"/>
      <c r="BT970" s="26"/>
      <c r="BU970" s="26"/>
      <c r="BV970" s="26"/>
      <c r="BW970" s="26"/>
      <c r="BX970" s="26"/>
      <c r="BY970" s="26"/>
      <c r="BZ970" s="26"/>
      <c r="CA970" s="26"/>
      <c r="CB970" s="26"/>
      <c r="CC970" s="26"/>
      <c r="CD970" s="26"/>
      <c r="CE970" s="26"/>
      <c r="CF970" s="26"/>
      <c r="CG970" s="26"/>
      <c r="CH970" s="26"/>
      <c r="CI970" s="26"/>
      <c r="CJ970" s="26"/>
      <c r="CK970" s="26"/>
      <c r="CL970" s="26"/>
      <c r="CM970" s="26"/>
      <c r="CN970" s="26"/>
      <c r="CO970" s="26"/>
      <c r="CP970" s="26"/>
      <c r="CQ970" s="26"/>
      <c r="CR970" s="26"/>
      <c r="CS970" s="26"/>
      <c r="CT970" s="26"/>
      <c r="CU970" s="26"/>
      <c r="CV970" s="26"/>
      <c r="CW970" s="26"/>
      <c r="CX970" s="26"/>
      <c r="CY970" s="26"/>
      <c r="CZ970" s="26"/>
      <c r="DA970" s="26"/>
      <c r="DB970" s="26"/>
      <c r="DC970" s="26"/>
      <c r="DD970" s="26"/>
      <c r="DE970" s="26"/>
      <c r="DF970" s="26"/>
      <c r="DG970" s="26"/>
      <c r="DH970" s="26"/>
      <c r="DI970" s="26"/>
      <c r="DJ970" s="26"/>
      <c r="DK970" s="26"/>
      <c r="DL970" s="26"/>
      <c r="DM970" s="26"/>
      <c r="DN970" s="26"/>
      <c r="DO970" s="26"/>
      <c r="DP970" s="26"/>
      <c r="DQ970" s="26"/>
      <c r="DR970" s="26"/>
      <c r="DS970" s="26"/>
      <c r="DT970" s="26"/>
      <c r="DU970" s="26"/>
      <c r="DV970" s="26"/>
      <c r="DW970" s="26"/>
      <c r="DX970" s="26"/>
      <c r="DY970" s="26"/>
      <c r="DZ970" s="26"/>
      <c r="EA970" s="26"/>
      <c r="EB970" s="26"/>
      <c r="EC970" s="26"/>
      <c r="ED970" s="26"/>
      <c r="EE970" s="26"/>
      <c r="EF970" s="26"/>
      <c r="EG970" s="26"/>
      <c r="EH970" s="26"/>
      <c r="EI970" s="26"/>
      <c r="EJ970" s="26"/>
      <c r="EK970" s="26"/>
      <c r="EL970" s="26"/>
      <c r="EM970" s="26"/>
    </row>
    <row r="971" spans="1:143" x14ac:dyDescent="0.25">
      <c r="A971" s="2"/>
      <c r="B971" s="2"/>
      <c r="C971" s="2"/>
      <c r="D971" s="2"/>
      <c r="E971" s="2"/>
      <c r="F971" s="2"/>
      <c r="G971" s="2"/>
      <c r="H971" s="2"/>
      <c r="I971" s="2"/>
      <c r="J971" s="2"/>
      <c r="K971" s="2"/>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c r="BQ971" s="26"/>
      <c r="BR971" s="26"/>
      <c r="BS971" s="26"/>
      <c r="BT971" s="26"/>
      <c r="BU971" s="26"/>
      <c r="BV971" s="26"/>
      <c r="BW971" s="26"/>
      <c r="BX971" s="26"/>
      <c r="BY971" s="26"/>
      <c r="BZ971" s="26"/>
      <c r="CA971" s="26"/>
      <c r="CB971" s="26"/>
      <c r="CC971" s="26"/>
      <c r="CD971" s="26"/>
      <c r="CE971" s="26"/>
      <c r="CF971" s="26"/>
      <c r="CG971" s="26"/>
      <c r="CH971" s="26"/>
      <c r="CI971" s="26"/>
      <c r="CJ971" s="26"/>
      <c r="CK971" s="26"/>
      <c r="CL971" s="26"/>
      <c r="CM971" s="26"/>
      <c r="CN971" s="26"/>
      <c r="CO971" s="26"/>
      <c r="CP971" s="26"/>
      <c r="CQ971" s="26"/>
      <c r="CR971" s="26"/>
      <c r="CS971" s="26"/>
      <c r="CT971" s="26"/>
      <c r="CU971" s="26"/>
      <c r="CV971" s="26"/>
      <c r="CW971" s="26"/>
      <c r="CX971" s="26"/>
      <c r="CY971" s="26"/>
      <c r="CZ971" s="26"/>
      <c r="DA971" s="26"/>
      <c r="DB971" s="26"/>
      <c r="DC971" s="26"/>
      <c r="DD971" s="26"/>
      <c r="DE971" s="26"/>
      <c r="DF971" s="26"/>
      <c r="DG971" s="26"/>
      <c r="DH971" s="26"/>
      <c r="DI971" s="26"/>
      <c r="DJ971" s="26"/>
      <c r="DK971" s="26"/>
      <c r="DL971" s="26"/>
      <c r="DM971" s="26"/>
      <c r="DN971" s="26"/>
      <c r="DO971" s="26"/>
      <c r="DP971" s="26"/>
      <c r="DQ971" s="26"/>
      <c r="DR971" s="26"/>
      <c r="DS971" s="26"/>
      <c r="DT971" s="26"/>
      <c r="DU971" s="26"/>
      <c r="DV971" s="26"/>
      <c r="DW971" s="26"/>
      <c r="DX971" s="26"/>
      <c r="DY971" s="26"/>
      <c r="DZ971" s="26"/>
      <c r="EA971" s="26"/>
      <c r="EB971" s="26"/>
      <c r="EC971" s="26"/>
      <c r="ED971" s="26"/>
      <c r="EE971" s="26"/>
      <c r="EF971" s="26"/>
      <c r="EG971" s="26"/>
      <c r="EH971" s="26"/>
      <c r="EI971" s="26"/>
      <c r="EJ971" s="26"/>
      <c r="EK971" s="26"/>
      <c r="EL971" s="26"/>
      <c r="EM971" s="26"/>
    </row>
    <row r="972" spans="1:143" x14ac:dyDescent="0.25">
      <c r="A972" s="2"/>
      <c r="B972" s="2"/>
      <c r="C972" s="2"/>
      <c r="D972" s="2"/>
      <c r="E972" s="2"/>
      <c r="F972" s="2"/>
      <c r="G972" s="2"/>
      <c r="H972" s="2"/>
      <c r="I972" s="2"/>
      <c r="J972" s="2"/>
      <c r="K972" s="2"/>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c r="BQ972" s="26"/>
      <c r="BR972" s="26"/>
      <c r="BS972" s="26"/>
      <c r="BT972" s="26"/>
      <c r="BU972" s="26"/>
      <c r="BV972" s="26"/>
      <c r="BW972" s="26"/>
      <c r="BX972" s="26"/>
      <c r="BY972" s="26"/>
      <c r="BZ972" s="26"/>
      <c r="CA972" s="26"/>
      <c r="CB972" s="26"/>
      <c r="CC972" s="26"/>
      <c r="CD972" s="26"/>
      <c r="CE972" s="26"/>
      <c r="CF972" s="26"/>
      <c r="CG972" s="26"/>
      <c r="CH972" s="26"/>
      <c r="CI972" s="26"/>
      <c r="CJ972" s="26"/>
      <c r="CK972" s="26"/>
      <c r="CL972" s="26"/>
      <c r="CM972" s="26"/>
      <c r="CN972" s="26"/>
      <c r="CO972" s="26"/>
      <c r="CP972" s="26"/>
      <c r="CQ972" s="26"/>
      <c r="CR972" s="26"/>
      <c r="CS972" s="26"/>
      <c r="CT972" s="26"/>
      <c r="CU972" s="26"/>
      <c r="CV972" s="26"/>
      <c r="CW972" s="26"/>
      <c r="CX972" s="26"/>
      <c r="CY972" s="26"/>
      <c r="CZ972" s="26"/>
      <c r="DA972" s="26"/>
      <c r="DB972" s="26"/>
      <c r="DC972" s="26"/>
      <c r="DD972" s="26"/>
      <c r="DE972" s="26"/>
      <c r="DF972" s="26"/>
      <c r="DG972" s="26"/>
      <c r="DH972" s="26"/>
      <c r="DI972" s="26"/>
      <c r="DJ972" s="26"/>
      <c r="DK972" s="26"/>
      <c r="DL972" s="26"/>
      <c r="DM972" s="26"/>
      <c r="DN972" s="26"/>
      <c r="DO972" s="26"/>
      <c r="DP972" s="26"/>
      <c r="DQ972" s="26"/>
      <c r="DR972" s="26"/>
      <c r="DS972" s="26"/>
      <c r="DT972" s="26"/>
      <c r="DU972" s="26"/>
      <c r="DV972" s="26"/>
      <c r="DW972" s="26"/>
      <c r="DX972" s="26"/>
      <c r="DY972" s="26"/>
      <c r="DZ972" s="26"/>
      <c r="EA972" s="26"/>
      <c r="EB972" s="26"/>
      <c r="EC972" s="26"/>
      <c r="ED972" s="26"/>
      <c r="EE972" s="26"/>
      <c r="EF972" s="26"/>
      <c r="EG972" s="26"/>
      <c r="EH972" s="26"/>
      <c r="EI972" s="26"/>
      <c r="EJ972" s="26"/>
      <c r="EK972" s="26"/>
      <c r="EL972" s="26"/>
      <c r="EM972" s="26"/>
    </row>
    <row r="973" spans="1:143" x14ac:dyDescent="0.25">
      <c r="A973" s="2"/>
      <c r="B973" s="2"/>
      <c r="C973" s="2"/>
      <c r="D973" s="2"/>
      <c r="E973" s="2"/>
      <c r="F973" s="2"/>
      <c r="G973" s="2"/>
      <c r="H973" s="2"/>
      <c r="I973" s="2"/>
      <c r="J973" s="2"/>
      <c r="K973" s="2"/>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c r="BQ973" s="26"/>
      <c r="BR973" s="26"/>
      <c r="BS973" s="26"/>
      <c r="BT973" s="26"/>
      <c r="BU973" s="26"/>
      <c r="BV973" s="26"/>
      <c r="BW973" s="26"/>
      <c r="BX973" s="26"/>
      <c r="BY973" s="26"/>
      <c r="BZ973" s="26"/>
      <c r="CA973" s="26"/>
      <c r="CB973" s="26"/>
      <c r="CC973" s="26"/>
      <c r="CD973" s="26"/>
      <c r="CE973" s="26"/>
      <c r="CF973" s="26"/>
      <c r="CG973" s="26"/>
      <c r="CH973" s="26"/>
      <c r="CI973" s="26"/>
      <c r="CJ973" s="26"/>
      <c r="CK973" s="26"/>
      <c r="CL973" s="26"/>
      <c r="CM973" s="26"/>
      <c r="CN973" s="26"/>
      <c r="CO973" s="26"/>
      <c r="CP973" s="26"/>
      <c r="CQ973" s="26"/>
      <c r="CR973" s="26"/>
      <c r="CS973" s="26"/>
      <c r="CT973" s="26"/>
      <c r="CU973" s="26"/>
      <c r="CV973" s="26"/>
      <c r="CW973" s="26"/>
      <c r="CX973" s="26"/>
      <c r="CY973" s="26"/>
      <c r="CZ973" s="26"/>
      <c r="DA973" s="26"/>
      <c r="DB973" s="26"/>
      <c r="DC973" s="26"/>
      <c r="DD973" s="26"/>
      <c r="DE973" s="26"/>
      <c r="DF973" s="26"/>
      <c r="DG973" s="26"/>
      <c r="DH973" s="26"/>
      <c r="DI973" s="26"/>
      <c r="DJ973" s="26"/>
      <c r="DK973" s="26"/>
      <c r="DL973" s="26"/>
      <c r="DM973" s="26"/>
      <c r="DN973" s="26"/>
      <c r="DO973" s="26"/>
      <c r="DP973" s="26"/>
      <c r="DQ973" s="26"/>
      <c r="DR973" s="26"/>
      <c r="DS973" s="26"/>
      <c r="DT973" s="26"/>
      <c r="DU973" s="26"/>
      <c r="DV973" s="26"/>
      <c r="DW973" s="26"/>
      <c r="DX973" s="26"/>
      <c r="DY973" s="26"/>
      <c r="DZ973" s="26"/>
      <c r="EA973" s="26"/>
      <c r="EB973" s="26"/>
      <c r="EC973" s="26"/>
      <c r="ED973" s="26"/>
      <c r="EE973" s="26"/>
      <c r="EF973" s="26"/>
      <c r="EG973" s="26"/>
      <c r="EH973" s="26"/>
      <c r="EI973" s="26"/>
      <c r="EJ973" s="26"/>
      <c r="EK973" s="26"/>
      <c r="EL973" s="26"/>
      <c r="EM973" s="26"/>
    </row>
    <row r="974" spans="1:143" x14ac:dyDescent="0.25">
      <c r="A974" s="2"/>
      <c r="B974" s="2"/>
      <c r="C974" s="2"/>
      <c r="D974" s="2"/>
      <c r="E974" s="2"/>
      <c r="F974" s="2"/>
      <c r="G974" s="2"/>
      <c r="H974" s="2"/>
      <c r="I974" s="2"/>
      <c r="J974" s="2"/>
      <c r="K974" s="2"/>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c r="BU974" s="26"/>
      <c r="BV974" s="26"/>
      <c r="BW974" s="26"/>
      <c r="BX974" s="26"/>
      <c r="BY974" s="26"/>
      <c r="BZ974" s="26"/>
      <c r="CA974" s="26"/>
      <c r="CB974" s="26"/>
      <c r="CC974" s="26"/>
      <c r="CD974" s="26"/>
      <c r="CE974" s="26"/>
      <c r="CF974" s="26"/>
      <c r="CG974" s="26"/>
      <c r="CH974" s="26"/>
      <c r="CI974" s="26"/>
      <c r="CJ974" s="26"/>
      <c r="CK974" s="26"/>
      <c r="CL974" s="26"/>
      <c r="CM974" s="26"/>
      <c r="CN974" s="26"/>
      <c r="CO974" s="26"/>
      <c r="CP974" s="26"/>
      <c r="CQ974" s="26"/>
      <c r="CR974" s="26"/>
      <c r="CS974" s="26"/>
      <c r="CT974" s="26"/>
      <c r="CU974" s="26"/>
      <c r="CV974" s="26"/>
      <c r="CW974" s="26"/>
      <c r="CX974" s="26"/>
      <c r="CY974" s="26"/>
      <c r="CZ974" s="26"/>
      <c r="DA974" s="26"/>
      <c r="DB974" s="26"/>
      <c r="DC974" s="26"/>
      <c r="DD974" s="26"/>
      <c r="DE974" s="26"/>
      <c r="DF974" s="26"/>
      <c r="DG974" s="26"/>
      <c r="DH974" s="26"/>
      <c r="DI974" s="26"/>
      <c r="DJ974" s="26"/>
      <c r="DK974" s="26"/>
      <c r="DL974" s="26"/>
      <c r="DM974" s="26"/>
      <c r="DN974" s="26"/>
      <c r="DO974" s="26"/>
      <c r="DP974" s="26"/>
      <c r="DQ974" s="26"/>
      <c r="DR974" s="26"/>
      <c r="DS974" s="26"/>
      <c r="DT974" s="26"/>
      <c r="DU974" s="26"/>
      <c r="DV974" s="26"/>
      <c r="DW974" s="26"/>
      <c r="DX974" s="26"/>
      <c r="DY974" s="26"/>
      <c r="DZ974" s="26"/>
      <c r="EA974" s="26"/>
      <c r="EB974" s="26"/>
      <c r="EC974" s="26"/>
      <c r="ED974" s="26"/>
      <c r="EE974" s="26"/>
      <c r="EF974" s="26"/>
      <c r="EG974" s="26"/>
      <c r="EH974" s="26"/>
      <c r="EI974" s="26"/>
      <c r="EJ974" s="26"/>
      <c r="EK974" s="26"/>
      <c r="EL974" s="26"/>
      <c r="EM974" s="26"/>
    </row>
    <row r="975" spans="1:143" x14ac:dyDescent="0.25">
      <c r="A975" s="2"/>
      <c r="B975" s="2"/>
      <c r="C975" s="2"/>
      <c r="D975" s="2"/>
      <c r="E975" s="2"/>
      <c r="F975" s="2"/>
      <c r="G975" s="2"/>
      <c r="H975" s="2"/>
      <c r="I975" s="2"/>
      <c r="J975" s="2"/>
      <c r="K975" s="2"/>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c r="CR975" s="26"/>
      <c r="CS975" s="26"/>
      <c r="CT975" s="26"/>
      <c r="CU975" s="26"/>
      <c r="CV975" s="26"/>
      <c r="CW975" s="26"/>
      <c r="CX975" s="26"/>
      <c r="CY975" s="26"/>
      <c r="CZ975" s="26"/>
      <c r="DA975" s="26"/>
      <c r="DB975" s="26"/>
      <c r="DC975" s="26"/>
      <c r="DD975" s="26"/>
      <c r="DE975" s="26"/>
      <c r="DF975" s="26"/>
      <c r="DG975" s="26"/>
      <c r="DH975" s="26"/>
      <c r="DI975" s="26"/>
      <c r="DJ975" s="26"/>
      <c r="DK975" s="26"/>
      <c r="DL975" s="26"/>
      <c r="DM975" s="26"/>
      <c r="DN975" s="26"/>
      <c r="DO975" s="26"/>
      <c r="DP975" s="26"/>
      <c r="DQ975" s="26"/>
      <c r="DR975" s="26"/>
      <c r="DS975" s="26"/>
      <c r="DT975" s="26"/>
      <c r="DU975" s="26"/>
      <c r="DV975" s="26"/>
      <c r="DW975" s="26"/>
      <c r="DX975" s="26"/>
      <c r="DY975" s="26"/>
      <c r="DZ975" s="26"/>
      <c r="EA975" s="26"/>
      <c r="EB975" s="26"/>
      <c r="EC975" s="26"/>
      <c r="ED975" s="26"/>
      <c r="EE975" s="26"/>
      <c r="EF975" s="26"/>
      <c r="EG975" s="26"/>
      <c r="EH975" s="26"/>
      <c r="EI975" s="26"/>
      <c r="EJ975" s="26"/>
      <c r="EK975" s="26"/>
      <c r="EL975" s="26"/>
      <c r="EM975" s="26"/>
    </row>
    <row r="976" spans="1:143" x14ac:dyDescent="0.25">
      <c r="A976" s="2"/>
      <c r="B976" s="2"/>
      <c r="C976" s="2"/>
      <c r="D976" s="2"/>
      <c r="E976" s="2"/>
      <c r="F976" s="2"/>
      <c r="G976" s="2"/>
      <c r="H976" s="2"/>
      <c r="I976" s="2"/>
      <c r="J976" s="2"/>
      <c r="K976" s="2"/>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c r="CB976" s="26"/>
      <c r="CC976" s="26"/>
      <c r="CD976" s="26"/>
      <c r="CE976" s="26"/>
      <c r="CF976" s="26"/>
      <c r="CG976" s="26"/>
      <c r="CH976" s="26"/>
      <c r="CI976" s="26"/>
      <c r="CJ976" s="26"/>
      <c r="CK976" s="26"/>
      <c r="CL976" s="26"/>
      <c r="CM976" s="26"/>
      <c r="CN976" s="26"/>
      <c r="CO976" s="26"/>
      <c r="CP976" s="26"/>
      <c r="CQ976" s="26"/>
      <c r="CR976" s="26"/>
      <c r="CS976" s="26"/>
      <c r="CT976" s="26"/>
      <c r="CU976" s="26"/>
      <c r="CV976" s="26"/>
      <c r="CW976" s="26"/>
      <c r="CX976" s="26"/>
      <c r="CY976" s="26"/>
      <c r="CZ976" s="26"/>
      <c r="DA976" s="26"/>
      <c r="DB976" s="26"/>
      <c r="DC976" s="26"/>
      <c r="DD976" s="26"/>
      <c r="DE976" s="26"/>
      <c r="DF976" s="26"/>
      <c r="DG976" s="26"/>
      <c r="DH976" s="26"/>
      <c r="DI976" s="26"/>
      <c r="DJ976" s="26"/>
      <c r="DK976" s="26"/>
      <c r="DL976" s="26"/>
      <c r="DM976" s="26"/>
      <c r="DN976" s="26"/>
      <c r="DO976" s="26"/>
      <c r="DP976" s="26"/>
      <c r="DQ976" s="26"/>
      <c r="DR976" s="26"/>
      <c r="DS976" s="26"/>
      <c r="DT976" s="26"/>
      <c r="DU976" s="26"/>
      <c r="DV976" s="26"/>
      <c r="DW976" s="26"/>
      <c r="DX976" s="26"/>
      <c r="DY976" s="26"/>
      <c r="DZ976" s="26"/>
      <c r="EA976" s="26"/>
      <c r="EB976" s="26"/>
      <c r="EC976" s="26"/>
      <c r="ED976" s="26"/>
      <c r="EE976" s="26"/>
      <c r="EF976" s="26"/>
      <c r="EG976" s="26"/>
      <c r="EH976" s="26"/>
      <c r="EI976" s="26"/>
      <c r="EJ976" s="26"/>
      <c r="EK976" s="26"/>
      <c r="EL976" s="26"/>
      <c r="EM976" s="26"/>
    </row>
    <row r="977" spans="1:143" x14ac:dyDescent="0.25">
      <c r="A977" s="2"/>
      <c r="B977" s="2"/>
      <c r="C977" s="2"/>
      <c r="D977" s="2"/>
      <c r="E977" s="2"/>
      <c r="F977" s="2"/>
      <c r="G977" s="2"/>
      <c r="H977" s="2"/>
      <c r="I977" s="2"/>
      <c r="J977" s="2"/>
      <c r="K977" s="2"/>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26"/>
      <c r="CT977" s="26"/>
      <c r="CU977" s="26"/>
      <c r="CV977" s="26"/>
      <c r="CW977" s="26"/>
      <c r="CX977" s="26"/>
      <c r="CY977" s="26"/>
      <c r="CZ977" s="26"/>
      <c r="DA977" s="26"/>
      <c r="DB977" s="26"/>
      <c r="DC977" s="26"/>
      <c r="DD977" s="26"/>
      <c r="DE977" s="26"/>
      <c r="DF977" s="26"/>
      <c r="DG977" s="26"/>
      <c r="DH977" s="26"/>
      <c r="DI977" s="26"/>
      <c r="DJ977" s="26"/>
      <c r="DK977" s="26"/>
      <c r="DL977" s="26"/>
      <c r="DM977" s="26"/>
      <c r="DN977" s="26"/>
      <c r="DO977" s="26"/>
      <c r="DP977" s="26"/>
      <c r="DQ977" s="26"/>
      <c r="DR977" s="26"/>
      <c r="DS977" s="26"/>
      <c r="DT977" s="26"/>
      <c r="DU977" s="26"/>
      <c r="DV977" s="26"/>
      <c r="DW977" s="26"/>
      <c r="DX977" s="26"/>
      <c r="DY977" s="26"/>
      <c r="DZ977" s="26"/>
      <c r="EA977" s="26"/>
      <c r="EB977" s="26"/>
      <c r="EC977" s="26"/>
      <c r="ED977" s="26"/>
      <c r="EE977" s="26"/>
      <c r="EF977" s="26"/>
      <c r="EG977" s="26"/>
      <c r="EH977" s="26"/>
      <c r="EI977" s="26"/>
      <c r="EJ977" s="26"/>
      <c r="EK977" s="26"/>
      <c r="EL977" s="26"/>
      <c r="EM977" s="26"/>
    </row>
    <row r="978" spans="1:143" x14ac:dyDescent="0.25">
      <c r="A978" s="2"/>
      <c r="B978" s="2"/>
      <c r="C978" s="2"/>
      <c r="D978" s="2"/>
      <c r="E978" s="2"/>
      <c r="F978" s="2"/>
      <c r="G978" s="2"/>
      <c r="H978" s="2"/>
      <c r="I978" s="2"/>
      <c r="J978" s="2"/>
      <c r="K978" s="2"/>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c r="CR978" s="26"/>
      <c r="CS978" s="26"/>
      <c r="CT978" s="26"/>
      <c r="CU978" s="26"/>
      <c r="CV978" s="26"/>
      <c r="CW978" s="26"/>
      <c r="CX978" s="26"/>
      <c r="CY978" s="26"/>
      <c r="CZ978" s="26"/>
      <c r="DA978" s="26"/>
      <c r="DB978" s="26"/>
      <c r="DC978" s="26"/>
      <c r="DD978" s="26"/>
      <c r="DE978" s="26"/>
      <c r="DF978" s="26"/>
      <c r="DG978" s="26"/>
      <c r="DH978" s="26"/>
      <c r="DI978" s="26"/>
      <c r="DJ978" s="26"/>
      <c r="DK978" s="26"/>
      <c r="DL978" s="26"/>
      <c r="DM978" s="26"/>
      <c r="DN978" s="26"/>
      <c r="DO978" s="26"/>
      <c r="DP978" s="26"/>
      <c r="DQ978" s="26"/>
      <c r="DR978" s="26"/>
      <c r="DS978" s="26"/>
      <c r="DT978" s="26"/>
      <c r="DU978" s="26"/>
      <c r="DV978" s="26"/>
      <c r="DW978" s="26"/>
      <c r="DX978" s="26"/>
      <c r="DY978" s="26"/>
      <c r="DZ978" s="26"/>
      <c r="EA978" s="26"/>
      <c r="EB978" s="26"/>
      <c r="EC978" s="26"/>
      <c r="ED978" s="26"/>
      <c r="EE978" s="26"/>
      <c r="EF978" s="26"/>
      <c r="EG978" s="26"/>
      <c r="EH978" s="26"/>
      <c r="EI978" s="26"/>
      <c r="EJ978" s="26"/>
      <c r="EK978" s="26"/>
      <c r="EL978" s="26"/>
      <c r="EM978" s="26"/>
    </row>
    <row r="979" spans="1:143" x14ac:dyDescent="0.25">
      <c r="A979" s="2"/>
      <c r="B979" s="2"/>
      <c r="C979" s="2"/>
      <c r="D979" s="2"/>
      <c r="E979" s="2"/>
      <c r="F979" s="2"/>
      <c r="G979" s="2"/>
      <c r="H979" s="2"/>
      <c r="I979" s="2"/>
      <c r="J979" s="2"/>
      <c r="K979" s="2"/>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c r="CR979" s="26"/>
      <c r="CS979" s="26"/>
      <c r="CT979" s="26"/>
      <c r="CU979" s="26"/>
      <c r="CV979" s="26"/>
      <c r="CW979" s="26"/>
      <c r="CX979" s="26"/>
      <c r="CY979" s="26"/>
      <c r="CZ979" s="26"/>
      <c r="DA979" s="26"/>
      <c r="DB979" s="26"/>
      <c r="DC979" s="26"/>
      <c r="DD979" s="26"/>
      <c r="DE979" s="26"/>
      <c r="DF979" s="26"/>
      <c r="DG979" s="26"/>
      <c r="DH979" s="26"/>
      <c r="DI979" s="26"/>
      <c r="DJ979" s="26"/>
      <c r="DK979" s="26"/>
      <c r="DL979" s="26"/>
      <c r="DM979" s="26"/>
      <c r="DN979" s="26"/>
      <c r="DO979" s="26"/>
      <c r="DP979" s="26"/>
      <c r="DQ979" s="26"/>
      <c r="DR979" s="26"/>
      <c r="DS979" s="26"/>
      <c r="DT979" s="26"/>
      <c r="DU979" s="26"/>
      <c r="DV979" s="26"/>
      <c r="DW979" s="26"/>
      <c r="DX979" s="26"/>
      <c r="DY979" s="26"/>
      <c r="DZ979" s="26"/>
      <c r="EA979" s="26"/>
      <c r="EB979" s="26"/>
      <c r="EC979" s="26"/>
      <c r="ED979" s="26"/>
      <c r="EE979" s="26"/>
      <c r="EF979" s="26"/>
      <c r="EG979" s="26"/>
      <c r="EH979" s="26"/>
      <c r="EI979" s="26"/>
      <c r="EJ979" s="26"/>
      <c r="EK979" s="26"/>
      <c r="EL979" s="26"/>
      <c r="EM979" s="26"/>
    </row>
    <row r="980" spans="1:143" x14ac:dyDescent="0.25">
      <c r="A980" s="2"/>
      <c r="B980" s="2"/>
      <c r="C980" s="2"/>
      <c r="D980" s="2"/>
      <c r="E980" s="2"/>
      <c r="F980" s="2"/>
      <c r="G980" s="2"/>
      <c r="H980" s="2"/>
      <c r="I980" s="2"/>
      <c r="J980" s="2"/>
      <c r="K980" s="2"/>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c r="BQ980" s="26"/>
      <c r="BR980" s="26"/>
      <c r="BS980" s="26"/>
      <c r="BT980" s="26"/>
      <c r="BU980" s="26"/>
      <c r="BV980" s="26"/>
      <c r="BW980" s="26"/>
      <c r="BX980" s="26"/>
      <c r="BY980" s="26"/>
      <c r="BZ980" s="26"/>
      <c r="CA980" s="26"/>
      <c r="CB980" s="26"/>
      <c r="CC980" s="26"/>
      <c r="CD980" s="26"/>
      <c r="CE980" s="26"/>
      <c r="CF980" s="26"/>
      <c r="CG980" s="26"/>
      <c r="CH980" s="26"/>
      <c r="CI980" s="26"/>
      <c r="CJ980" s="26"/>
      <c r="CK980" s="26"/>
      <c r="CL980" s="26"/>
      <c r="CM980" s="26"/>
      <c r="CN980" s="26"/>
      <c r="CO980" s="26"/>
      <c r="CP980" s="26"/>
      <c r="CQ980" s="26"/>
      <c r="CR980" s="26"/>
      <c r="CS980" s="26"/>
      <c r="CT980" s="26"/>
      <c r="CU980" s="26"/>
      <c r="CV980" s="26"/>
      <c r="CW980" s="26"/>
      <c r="CX980" s="26"/>
      <c r="CY980" s="26"/>
      <c r="CZ980" s="26"/>
      <c r="DA980" s="26"/>
      <c r="DB980" s="26"/>
      <c r="DC980" s="26"/>
      <c r="DD980" s="26"/>
      <c r="DE980" s="26"/>
      <c r="DF980" s="26"/>
      <c r="DG980" s="26"/>
      <c r="DH980" s="26"/>
      <c r="DI980" s="26"/>
      <c r="DJ980" s="26"/>
      <c r="DK980" s="26"/>
      <c r="DL980" s="26"/>
      <c r="DM980" s="26"/>
      <c r="DN980" s="26"/>
      <c r="DO980" s="26"/>
      <c r="DP980" s="26"/>
      <c r="DQ980" s="26"/>
      <c r="DR980" s="26"/>
      <c r="DS980" s="26"/>
      <c r="DT980" s="26"/>
      <c r="DU980" s="26"/>
      <c r="DV980" s="26"/>
      <c r="DW980" s="26"/>
      <c r="DX980" s="26"/>
      <c r="DY980" s="26"/>
      <c r="DZ980" s="26"/>
      <c r="EA980" s="26"/>
      <c r="EB980" s="26"/>
      <c r="EC980" s="26"/>
      <c r="ED980" s="26"/>
      <c r="EE980" s="26"/>
      <c r="EF980" s="26"/>
      <c r="EG980" s="26"/>
      <c r="EH980" s="26"/>
      <c r="EI980" s="26"/>
      <c r="EJ980" s="26"/>
      <c r="EK980" s="26"/>
      <c r="EL980" s="26"/>
      <c r="EM980" s="26"/>
    </row>
    <row r="981" spans="1:143" x14ac:dyDescent="0.25">
      <c r="A981" s="2"/>
      <c r="B981" s="2"/>
      <c r="C981" s="2"/>
      <c r="D981" s="2"/>
      <c r="E981" s="2"/>
      <c r="F981" s="2"/>
      <c r="G981" s="2"/>
      <c r="H981" s="2"/>
      <c r="I981" s="2"/>
      <c r="J981" s="2"/>
      <c r="K981" s="2"/>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c r="BQ981" s="26"/>
      <c r="BR981" s="26"/>
      <c r="BS981" s="26"/>
      <c r="BT981" s="26"/>
      <c r="BU981" s="26"/>
      <c r="BV981" s="26"/>
      <c r="BW981" s="26"/>
      <c r="BX981" s="26"/>
      <c r="BY981" s="26"/>
      <c r="BZ981" s="26"/>
      <c r="CA981" s="26"/>
      <c r="CB981" s="26"/>
      <c r="CC981" s="26"/>
      <c r="CD981" s="26"/>
      <c r="CE981" s="26"/>
      <c r="CF981" s="26"/>
      <c r="CG981" s="26"/>
      <c r="CH981" s="26"/>
      <c r="CI981" s="26"/>
      <c r="CJ981" s="26"/>
      <c r="CK981" s="26"/>
      <c r="CL981" s="26"/>
      <c r="CM981" s="26"/>
      <c r="CN981" s="26"/>
      <c r="CO981" s="26"/>
      <c r="CP981" s="26"/>
      <c r="CQ981" s="26"/>
      <c r="CR981" s="26"/>
      <c r="CS981" s="26"/>
      <c r="CT981" s="26"/>
      <c r="CU981" s="26"/>
      <c r="CV981" s="26"/>
      <c r="CW981" s="26"/>
      <c r="CX981" s="26"/>
      <c r="CY981" s="26"/>
      <c r="CZ981" s="26"/>
      <c r="DA981" s="26"/>
      <c r="DB981" s="26"/>
      <c r="DC981" s="26"/>
      <c r="DD981" s="26"/>
      <c r="DE981" s="26"/>
      <c r="DF981" s="26"/>
      <c r="DG981" s="26"/>
      <c r="DH981" s="26"/>
      <c r="DI981" s="26"/>
      <c r="DJ981" s="26"/>
      <c r="DK981" s="26"/>
      <c r="DL981" s="26"/>
      <c r="DM981" s="26"/>
      <c r="DN981" s="26"/>
      <c r="DO981" s="26"/>
      <c r="DP981" s="26"/>
      <c r="DQ981" s="26"/>
      <c r="DR981" s="26"/>
      <c r="DS981" s="26"/>
      <c r="DT981" s="26"/>
      <c r="DU981" s="26"/>
      <c r="DV981" s="26"/>
      <c r="DW981" s="26"/>
      <c r="DX981" s="26"/>
      <c r="DY981" s="26"/>
      <c r="DZ981" s="26"/>
      <c r="EA981" s="26"/>
      <c r="EB981" s="26"/>
      <c r="EC981" s="26"/>
      <c r="ED981" s="26"/>
      <c r="EE981" s="26"/>
      <c r="EF981" s="26"/>
      <c r="EG981" s="26"/>
      <c r="EH981" s="26"/>
      <c r="EI981" s="26"/>
      <c r="EJ981" s="26"/>
      <c r="EK981" s="26"/>
      <c r="EL981" s="26"/>
      <c r="EM981" s="26"/>
    </row>
    <row r="982" spans="1:143" x14ac:dyDescent="0.25">
      <c r="A982" s="2"/>
      <c r="B982" s="2"/>
      <c r="C982" s="2"/>
      <c r="D982" s="2"/>
      <c r="E982" s="2"/>
      <c r="F982" s="2"/>
      <c r="G982" s="2"/>
      <c r="H982" s="2"/>
      <c r="I982" s="2"/>
      <c r="J982" s="2"/>
      <c r="K982" s="2"/>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c r="CR982" s="26"/>
      <c r="CS982" s="26"/>
      <c r="CT982" s="26"/>
      <c r="CU982" s="26"/>
      <c r="CV982" s="26"/>
      <c r="CW982" s="26"/>
      <c r="CX982" s="26"/>
      <c r="CY982" s="26"/>
      <c r="CZ982" s="26"/>
      <c r="DA982" s="26"/>
      <c r="DB982" s="26"/>
      <c r="DC982" s="26"/>
      <c r="DD982" s="26"/>
      <c r="DE982" s="26"/>
      <c r="DF982" s="26"/>
      <c r="DG982" s="26"/>
      <c r="DH982" s="26"/>
      <c r="DI982" s="26"/>
      <c r="DJ982" s="26"/>
      <c r="DK982" s="26"/>
      <c r="DL982" s="26"/>
      <c r="DM982" s="26"/>
      <c r="DN982" s="26"/>
      <c r="DO982" s="26"/>
      <c r="DP982" s="26"/>
      <c r="DQ982" s="26"/>
      <c r="DR982" s="26"/>
      <c r="DS982" s="26"/>
      <c r="DT982" s="26"/>
      <c r="DU982" s="26"/>
      <c r="DV982" s="26"/>
      <c r="DW982" s="26"/>
      <c r="DX982" s="26"/>
      <c r="DY982" s="26"/>
      <c r="DZ982" s="26"/>
      <c r="EA982" s="26"/>
      <c r="EB982" s="26"/>
      <c r="EC982" s="26"/>
      <c r="ED982" s="26"/>
      <c r="EE982" s="26"/>
      <c r="EF982" s="26"/>
      <c r="EG982" s="26"/>
      <c r="EH982" s="26"/>
      <c r="EI982" s="26"/>
      <c r="EJ982" s="26"/>
      <c r="EK982" s="26"/>
      <c r="EL982" s="26"/>
      <c r="EM982" s="26"/>
    </row>
    <row r="983" spans="1:143" x14ac:dyDescent="0.25">
      <c r="A983" s="2"/>
      <c r="B983" s="2"/>
      <c r="C983" s="2"/>
      <c r="D983" s="2"/>
      <c r="E983" s="2"/>
      <c r="F983" s="2"/>
      <c r="G983" s="2"/>
      <c r="H983" s="2"/>
      <c r="I983" s="2"/>
      <c r="J983" s="2"/>
      <c r="K983" s="2"/>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c r="BQ983" s="26"/>
      <c r="BR983" s="26"/>
      <c r="BS983" s="26"/>
      <c r="BT983" s="26"/>
      <c r="BU983" s="26"/>
      <c r="BV983" s="26"/>
      <c r="BW983" s="26"/>
      <c r="BX983" s="26"/>
      <c r="BY983" s="26"/>
      <c r="BZ983" s="26"/>
      <c r="CA983" s="26"/>
      <c r="CB983" s="26"/>
      <c r="CC983" s="26"/>
      <c r="CD983" s="26"/>
      <c r="CE983" s="26"/>
      <c r="CF983" s="26"/>
      <c r="CG983" s="26"/>
      <c r="CH983" s="26"/>
      <c r="CI983" s="26"/>
      <c r="CJ983" s="26"/>
      <c r="CK983" s="26"/>
      <c r="CL983" s="26"/>
      <c r="CM983" s="26"/>
      <c r="CN983" s="26"/>
      <c r="CO983" s="26"/>
      <c r="CP983" s="26"/>
      <c r="CQ983" s="26"/>
      <c r="CR983" s="26"/>
      <c r="CS983" s="26"/>
      <c r="CT983" s="26"/>
      <c r="CU983" s="26"/>
      <c r="CV983" s="26"/>
      <c r="CW983" s="26"/>
      <c r="CX983" s="26"/>
      <c r="CY983" s="26"/>
      <c r="CZ983" s="26"/>
      <c r="DA983" s="26"/>
      <c r="DB983" s="26"/>
      <c r="DC983" s="26"/>
      <c r="DD983" s="26"/>
      <c r="DE983" s="26"/>
      <c r="DF983" s="26"/>
      <c r="DG983" s="26"/>
      <c r="DH983" s="26"/>
      <c r="DI983" s="26"/>
      <c r="DJ983" s="26"/>
      <c r="DK983" s="26"/>
      <c r="DL983" s="26"/>
      <c r="DM983" s="26"/>
      <c r="DN983" s="26"/>
      <c r="DO983" s="26"/>
      <c r="DP983" s="26"/>
      <c r="DQ983" s="26"/>
      <c r="DR983" s="26"/>
      <c r="DS983" s="26"/>
      <c r="DT983" s="26"/>
      <c r="DU983" s="26"/>
      <c r="DV983" s="26"/>
      <c r="DW983" s="26"/>
      <c r="DX983" s="26"/>
      <c r="DY983" s="26"/>
      <c r="DZ983" s="26"/>
      <c r="EA983" s="26"/>
      <c r="EB983" s="26"/>
      <c r="EC983" s="26"/>
      <c r="ED983" s="26"/>
      <c r="EE983" s="26"/>
      <c r="EF983" s="26"/>
      <c r="EG983" s="26"/>
      <c r="EH983" s="26"/>
      <c r="EI983" s="26"/>
      <c r="EJ983" s="26"/>
      <c r="EK983" s="26"/>
      <c r="EL983" s="26"/>
      <c r="EM983" s="26"/>
    </row>
    <row r="984" spans="1:143" x14ac:dyDescent="0.25">
      <c r="A984" s="2"/>
      <c r="B984" s="2"/>
      <c r="C984" s="2"/>
      <c r="D984" s="2"/>
      <c r="E984" s="2"/>
      <c r="F984" s="2"/>
      <c r="G984" s="2"/>
      <c r="H984" s="2"/>
      <c r="I984" s="2"/>
      <c r="J984" s="2"/>
      <c r="K984" s="2"/>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c r="BQ984" s="26"/>
      <c r="BR984" s="26"/>
      <c r="BS984" s="26"/>
      <c r="BT984" s="26"/>
      <c r="BU984" s="26"/>
      <c r="BV984" s="26"/>
      <c r="BW984" s="26"/>
      <c r="BX984" s="26"/>
      <c r="BY984" s="26"/>
      <c r="BZ984" s="26"/>
      <c r="CA984" s="26"/>
      <c r="CB984" s="26"/>
      <c r="CC984" s="26"/>
      <c r="CD984" s="26"/>
      <c r="CE984" s="26"/>
      <c r="CF984" s="26"/>
      <c r="CG984" s="26"/>
      <c r="CH984" s="26"/>
      <c r="CI984" s="26"/>
      <c r="CJ984" s="26"/>
      <c r="CK984" s="26"/>
      <c r="CL984" s="26"/>
      <c r="CM984" s="26"/>
      <c r="CN984" s="26"/>
      <c r="CO984" s="26"/>
      <c r="CP984" s="26"/>
      <c r="CQ984" s="26"/>
      <c r="CR984" s="26"/>
      <c r="CS984" s="26"/>
      <c r="CT984" s="26"/>
      <c r="CU984" s="26"/>
      <c r="CV984" s="26"/>
      <c r="CW984" s="26"/>
      <c r="CX984" s="26"/>
      <c r="CY984" s="26"/>
      <c r="CZ984" s="26"/>
      <c r="DA984" s="26"/>
      <c r="DB984" s="26"/>
      <c r="DC984" s="26"/>
      <c r="DD984" s="26"/>
      <c r="DE984" s="26"/>
      <c r="DF984" s="26"/>
      <c r="DG984" s="26"/>
      <c r="DH984" s="26"/>
      <c r="DI984" s="26"/>
      <c r="DJ984" s="26"/>
      <c r="DK984" s="26"/>
      <c r="DL984" s="26"/>
      <c r="DM984" s="26"/>
      <c r="DN984" s="26"/>
      <c r="DO984" s="26"/>
      <c r="DP984" s="26"/>
      <c r="DQ984" s="26"/>
      <c r="DR984" s="26"/>
      <c r="DS984" s="26"/>
      <c r="DT984" s="26"/>
      <c r="DU984" s="26"/>
      <c r="DV984" s="26"/>
      <c r="DW984" s="26"/>
      <c r="DX984" s="26"/>
      <c r="DY984" s="26"/>
      <c r="DZ984" s="26"/>
      <c r="EA984" s="26"/>
      <c r="EB984" s="26"/>
      <c r="EC984" s="26"/>
      <c r="ED984" s="26"/>
      <c r="EE984" s="26"/>
      <c r="EF984" s="26"/>
      <c r="EG984" s="26"/>
      <c r="EH984" s="26"/>
      <c r="EI984" s="26"/>
      <c r="EJ984" s="26"/>
      <c r="EK984" s="26"/>
      <c r="EL984" s="26"/>
      <c r="EM984" s="26"/>
    </row>
    <row r="985" spans="1:143" x14ac:dyDescent="0.25">
      <c r="A985" s="2"/>
      <c r="B985" s="2"/>
      <c r="C985" s="2"/>
      <c r="D985" s="2"/>
      <c r="E985" s="2"/>
      <c r="F985" s="2"/>
      <c r="G985" s="2"/>
      <c r="H985" s="2"/>
      <c r="I985" s="2"/>
      <c r="J985" s="2"/>
      <c r="K985" s="2"/>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c r="BQ985" s="26"/>
      <c r="BR985" s="26"/>
      <c r="BS985" s="26"/>
      <c r="BT985" s="26"/>
      <c r="BU985" s="26"/>
      <c r="BV985" s="26"/>
      <c r="BW985" s="26"/>
      <c r="BX985" s="26"/>
      <c r="BY985" s="26"/>
      <c r="BZ985" s="26"/>
      <c r="CA985" s="26"/>
      <c r="CB985" s="26"/>
      <c r="CC985" s="26"/>
      <c r="CD985" s="26"/>
      <c r="CE985" s="26"/>
      <c r="CF985" s="26"/>
      <c r="CG985" s="26"/>
      <c r="CH985" s="26"/>
      <c r="CI985" s="26"/>
      <c r="CJ985" s="26"/>
      <c r="CK985" s="26"/>
      <c r="CL985" s="26"/>
      <c r="CM985" s="26"/>
      <c r="CN985" s="26"/>
      <c r="CO985" s="26"/>
      <c r="CP985" s="26"/>
      <c r="CQ985" s="26"/>
      <c r="CR985" s="26"/>
      <c r="CS985" s="26"/>
      <c r="CT985" s="26"/>
      <c r="CU985" s="26"/>
      <c r="CV985" s="26"/>
      <c r="CW985" s="26"/>
      <c r="CX985" s="26"/>
      <c r="CY985" s="26"/>
      <c r="CZ985" s="26"/>
      <c r="DA985" s="26"/>
      <c r="DB985" s="26"/>
      <c r="DC985" s="26"/>
      <c r="DD985" s="26"/>
      <c r="DE985" s="26"/>
      <c r="DF985" s="26"/>
      <c r="DG985" s="26"/>
      <c r="DH985" s="26"/>
      <c r="DI985" s="26"/>
      <c r="DJ985" s="26"/>
      <c r="DK985" s="26"/>
      <c r="DL985" s="26"/>
      <c r="DM985" s="26"/>
      <c r="DN985" s="26"/>
      <c r="DO985" s="26"/>
      <c r="DP985" s="26"/>
      <c r="DQ985" s="26"/>
      <c r="DR985" s="26"/>
      <c r="DS985" s="26"/>
      <c r="DT985" s="26"/>
      <c r="DU985" s="26"/>
      <c r="DV985" s="26"/>
      <c r="DW985" s="26"/>
      <c r="DX985" s="26"/>
      <c r="DY985" s="26"/>
      <c r="DZ985" s="26"/>
      <c r="EA985" s="26"/>
      <c r="EB985" s="26"/>
      <c r="EC985" s="26"/>
      <c r="ED985" s="26"/>
      <c r="EE985" s="26"/>
      <c r="EF985" s="26"/>
      <c r="EG985" s="26"/>
      <c r="EH985" s="26"/>
      <c r="EI985" s="26"/>
      <c r="EJ985" s="26"/>
      <c r="EK985" s="26"/>
      <c r="EL985" s="26"/>
      <c r="EM985" s="26"/>
    </row>
    <row r="986" spans="1:143" x14ac:dyDescent="0.25">
      <c r="A986" s="2"/>
      <c r="B986" s="2"/>
      <c r="C986" s="2"/>
      <c r="D986" s="2"/>
      <c r="E986" s="2"/>
      <c r="F986" s="2"/>
      <c r="G986" s="2"/>
      <c r="H986" s="2"/>
      <c r="I986" s="2"/>
      <c r="J986" s="2"/>
      <c r="K986" s="2"/>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26"/>
      <c r="BR986" s="26"/>
      <c r="BS986" s="26"/>
      <c r="BT986" s="26"/>
      <c r="BU986" s="26"/>
      <c r="BV986" s="26"/>
      <c r="BW986" s="26"/>
      <c r="BX986" s="26"/>
      <c r="BY986" s="26"/>
      <c r="BZ986" s="26"/>
      <c r="CA986" s="26"/>
      <c r="CB986" s="26"/>
      <c r="CC986" s="26"/>
      <c r="CD986" s="26"/>
      <c r="CE986" s="26"/>
      <c r="CF986" s="26"/>
      <c r="CG986" s="26"/>
      <c r="CH986" s="26"/>
      <c r="CI986" s="26"/>
      <c r="CJ986" s="26"/>
      <c r="CK986" s="26"/>
      <c r="CL986" s="26"/>
      <c r="CM986" s="26"/>
      <c r="CN986" s="26"/>
      <c r="CO986" s="26"/>
      <c r="CP986" s="26"/>
      <c r="CQ986" s="26"/>
      <c r="CR986" s="26"/>
      <c r="CS986" s="26"/>
      <c r="CT986" s="26"/>
      <c r="CU986" s="26"/>
      <c r="CV986" s="26"/>
      <c r="CW986" s="26"/>
      <c r="CX986" s="26"/>
      <c r="CY986" s="26"/>
      <c r="CZ986" s="26"/>
      <c r="DA986" s="26"/>
      <c r="DB986" s="26"/>
      <c r="DC986" s="26"/>
      <c r="DD986" s="26"/>
      <c r="DE986" s="26"/>
      <c r="DF986" s="26"/>
      <c r="DG986" s="26"/>
      <c r="DH986" s="26"/>
      <c r="DI986" s="26"/>
      <c r="DJ986" s="26"/>
      <c r="DK986" s="26"/>
      <c r="DL986" s="26"/>
      <c r="DM986" s="26"/>
      <c r="DN986" s="26"/>
      <c r="DO986" s="26"/>
      <c r="DP986" s="26"/>
      <c r="DQ986" s="26"/>
      <c r="DR986" s="26"/>
      <c r="DS986" s="26"/>
      <c r="DT986" s="26"/>
      <c r="DU986" s="26"/>
      <c r="DV986" s="26"/>
      <c r="DW986" s="26"/>
      <c r="DX986" s="26"/>
      <c r="DY986" s="26"/>
      <c r="DZ986" s="26"/>
      <c r="EA986" s="26"/>
      <c r="EB986" s="26"/>
      <c r="EC986" s="26"/>
      <c r="ED986" s="26"/>
      <c r="EE986" s="26"/>
      <c r="EF986" s="26"/>
      <c r="EG986" s="26"/>
      <c r="EH986" s="26"/>
      <c r="EI986" s="26"/>
      <c r="EJ986" s="26"/>
      <c r="EK986" s="26"/>
      <c r="EL986" s="26"/>
      <c r="EM986" s="26"/>
    </row>
    <row r="987" spans="1:143" x14ac:dyDescent="0.25">
      <c r="A987" s="2"/>
      <c r="B987" s="2"/>
      <c r="C987" s="2"/>
      <c r="D987" s="2"/>
      <c r="E987" s="2"/>
      <c r="F987" s="2"/>
      <c r="G987" s="2"/>
      <c r="H987" s="2"/>
      <c r="I987" s="2"/>
      <c r="J987" s="2"/>
      <c r="K987" s="2"/>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c r="BQ987" s="26"/>
      <c r="BR987" s="26"/>
      <c r="BS987" s="26"/>
      <c r="BT987" s="26"/>
      <c r="BU987" s="26"/>
      <c r="BV987" s="26"/>
      <c r="BW987" s="26"/>
      <c r="BX987" s="26"/>
      <c r="BY987" s="26"/>
      <c r="BZ987" s="26"/>
      <c r="CA987" s="26"/>
      <c r="CB987" s="26"/>
      <c r="CC987" s="26"/>
      <c r="CD987" s="26"/>
      <c r="CE987" s="26"/>
      <c r="CF987" s="26"/>
      <c r="CG987" s="26"/>
      <c r="CH987" s="26"/>
      <c r="CI987" s="26"/>
      <c r="CJ987" s="26"/>
      <c r="CK987" s="26"/>
      <c r="CL987" s="26"/>
      <c r="CM987" s="26"/>
      <c r="CN987" s="26"/>
      <c r="CO987" s="26"/>
      <c r="CP987" s="26"/>
      <c r="CQ987" s="26"/>
      <c r="CR987" s="26"/>
      <c r="CS987" s="26"/>
      <c r="CT987" s="26"/>
      <c r="CU987" s="26"/>
      <c r="CV987" s="26"/>
      <c r="CW987" s="26"/>
      <c r="CX987" s="26"/>
      <c r="CY987" s="26"/>
      <c r="CZ987" s="26"/>
      <c r="DA987" s="26"/>
      <c r="DB987" s="26"/>
      <c r="DC987" s="26"/>
      <c r="DD987" s="26"/>
      <c r="DE987" s="26"/>
      <c r="DF987" s="26"/>
      <c r="DG987" s="26"/>
      <c r="DH987" s="26"/>
      <c r="DI987" s="26"/>
      <c r="DJ987" s="26"/>
      <c r="DK987" s="26"/>
      <c r="DL987" s="26"/>
      <c r="DM987" s="26"/>
      <c r="DN987" s="26"/>
      <c r="DO987" s="26"/>
      <c r="DP987" s="26"/>
      <c r="DQ987" s="26"/>
      <c r="DR987" s="26"/>
      <c r="DS987" s="26"/>
      <c r="DT987" s="26"/>
      <c r="DU987" s="26"/>
      <c r="DV987" s="26"/>
      <c r="DW987" s="26"/>
      <c r="DX987" s="26"/>
      <c r="DY987" s="26"/>
      <c r="DZ987" s="26"/>
      <c r="EA987" s="26"/>
      <c r="EB987" s="26"/>
      <c r="EC987" s="26"/>
      <c r="ED987" s="26"/>
      <c r="EE987" s="26"/>
      <c r="EF987" s="26"/>
      <c r="EG987" s="26"/>
      <c r="EH987" s="26"/>
      <c r="EI987" s="26"/>
      <c r="EJ987" s="26"/>
      <c r="EK987" s="26"/>
      <c r="EL987" s="26"/>
      <c r="EM987" s="26"/>
    </row>
    <row r="988" spans="1:143" x14ac:dyDescent="0.25">
      <c r="A988" s="2"/>
      <c r="B988" s="2"/>
      <c r="C988" s="2"/>
      <c r="D988" s="2"/>
      <c r="E988" s="2"/>
      <c r="F988" s="2"/>
      <c r="G988" s="2"/>
      <c r="H988" s="2"/>
      <c r="I988" s="2"/>
      <c r="J988" s="2"/>
      <c r="K988" s="2"/>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c r="BQ988" s="26"/>
      <c r="BR988" s="26"/>
      <c r="BS988" s="26"/>
      <c r="BT988" s="26"/>
      <c r="BU988" s="26"/>
      <c r="BV988" s="26"/>
      <c r="BW988" s="26"/>
      <c r="BX988" s="26"/>
      <c r="BY988" s="26"/>
      <c r="BZ988" s="26"/>
      <c r="CA988" s="26"/>
      <c r="CB988" s="26"/>
      <c r="CC988" s="26"/>
      <c r="CD988" s="26"/>
      <c r="CE988" s="26"/>
      <c r="CF988" s="26"/>
      <c r="CG988" s="26"/>
      <c r="CH988" s="26"/>
      <c r="CI988" s="26"/>
      <c r="CJ988" s="26"/>
      <c r="CK988" s="26"/>
      <c r="CL988" s="26"/>
      <c r="CM988" s="26"/>
      <c r="CN988" s="26"/>
      <c r="CO988" s="26"/>
      <c r="CP988" s="26"/>
      <c r="CQ988" s="26"/>
      <c r="CR988" s="26"/>
      <c r="CS988" s="26"/>
      <c r="CT988" s="26"/>
      <c r="CU988" s="26"/>
      <c r="CV988" s="26"/>
      <c r="CW988" s="26"/>
      <c r="CX988" s="26"/>
      <c r="CY988" s="26"/>
      <c r="CZ988" s="26"/>
      <c r="DA988" s="26"/>
      <c r="DB988" s="26"/>
      <c r="DC988" s="26"/>
      <c r="DD988" s="26"/>
      <c r="DE988" s="26"/>
      <c r="DF988" s="26"/>
      <c r="DG988" s="26"/>
      <c r="DH988" s="26"/>
      <c r="DI988" s="26"/>
      <c r="DJ988" s="26"/>
      <c r="DK988" s="26"/>
      <c r="DL988" s="26"/>
      <c r="DM988" s="26"/>
      <c r="DN988" s="26"/>
      <c r="DO988" s="26"/>
      <c r="DP988" s="26"/>
      <c r="DQ988" s="26"/>
      <c r="DR988" s="26"/>
      <c r="DS988" s="26"/>
      <c r="DT988" s="26"/>
      <c r="DU988" s="26"/>
      <c r="DV988" s="26"/>
      <c r="DW988" s="26"/>
      <c r="DX988" s="26"/>
      <c r="DY988" s="26"/>
      <c r="DZ988" s="26"/>
      <c r="EA988" s="26"/>
      <c r="EB988" s="26"/>
      <c r="EC988" s="26"/>
      <c r="ED988" s="26"/>
      <c r="EE988" s="26"/>
      <c r="EF988" s="26"/>
      <c r="EG988" s="26"/>
      <c r="EH988" s="26"/>
      <c r="EI988" s="26"/>
      <c r="EJ988" s="26"/>
      <c r="EK988" s="26"/>
      <c r="EL988" s="26"/>
      <c r="EM988" s="26"/>
    </row>
    <row r="989" spans="1:143" x14ac:dyDescent="0.25">
      <c r="A989" s="2"/>
      <c r="B989" s="2"/>
      <c r="C989" s="2"/>
      <c r="D989" s="2"/>
      <c r="E989" s="2"/>
      <c r="F989" s="2"/>
      <c r="G989" s="2"/>
      <c r="H989" s="2"/>
      <c r="I989" s="2"/>
      <c r="J989" s="2"/>
      <c r="K989" s="2"/>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c r="CR989" s="26"/>
      <c r="CS989" s="26"/>
      <c r="CT989" s="26"/>
      <c r="CU989" s="26"/>
      <c r="CV989" s="26"/>
      <c r="CW989" s="26"/>
      <c r="CX989" s="26"/>
      <c r="CY989" s="26"/>
      <c r="CZ989" s="26"/>
      <c r="DA989" s="26"/>
      <c r="DB989" s="26"/>
      <c r="DC989" s="26"/>
      <c r="DD989" s="26"/>
      <c r="DE989" s="26"/>
      <c r="DF989" s="26"/>
      <c r="DG989" s="26"/>
      <c r="DH989" s="26"/>
      <c r="DI989" s="26"/>
      <c r="DJ989" s="26"/>
      <c r="DK989" s="26"/>
      <c r="DL989" s="26"/>
      <c r="DM989" s="26"/>
      <c r="DN989" s="26"/>
      <c r="DO989" s="26"/>
      <c r="DP989" s="26"/>
      <c r="DQ989" s="26"/>
      <c r="DR989" s="26"/>
      <c r="DS989" s="26"/>
      <c r="DT989" s="26"/>
      <c r="DU989" s="26"/>
      <c r="DV989" s="26"/>
      <c r="DW989" s="26"/>
      <c r="DX989" s="26"/>
      <c r="DY989" s="26"/>
      <c r="DZ989" s="26"/>
      <c r="EA989" s="26"/>
      <c r="EB989" s="26"/>
      <c r="EC989" s="26"/>
      <c r="ED989" s="26"/>
      <c r="EE989" s="26"/>
      <c r="EF989" s="26"/>
      <c r="EG989" s="26"/>
      <c r="EH989" s="26"/>
      <c r="EI989" s="26"/>
      <c r="EJ989" s="26"/>
      <c r="EK989" s="26"/>
      <c r="EL989" s="26"/>
      <c r="EM989" s="26"/>
    </row>
    <row r="990" spans="1:143" x14ac:dyDescent="0.25">
      <c r="A990" s="2"/>
      <c r="B990" s="2"/>
      <c r="C990" s="2"/>
      <c r="D990" s="2"/>
      <c r="E990" s="2"/>
      <c r="F990" s="2"/>
      <c r="G990" s="2"/>
      <c r="H990" s="2"/>
      <c r="I990" s="2"/>
      <c r="J990" s="2"/>
      <c r="K990" s="2"/>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c r="CR990" s="26"/>
      <c r="CS990" s="26"/>
      <c r="CT990" s="26"/>
      <c r="CU990" s="26"/>
      <c r="CV990" s="26"/>
      <c r="CW990" s="26"/>
      <c r="CX990" s="26"/>
      <c r="CY990" s="26"/>
      <c r="CZ990" s="26"/>
      <c r="DA990" s="26"/>
      <c r="DB990" s="26"/>
      <c r="DC990" s="26"/>
      <c r="DD990" s="26"/>
      <c r="DE990" s="26"/>
      <c r="DF990" s="26"/>
      <c r="DG990" s="26"/>
      <c r="DH990" s="26"/>
      <c r="DI990" s="26"/>
      <c r="DJ990" s="26"/>
      <c r="DK990" s="26"/>
      <c r="DL990" s="26"/>
      <c r="DM990" s="26"/>
      <c r="DN990" s="26"/>
      <c r="DO990" s="26"/>
      <c r="DP990" s="26"/>
      <c r="DQ990" s="26"/>
      <c r="DR990" s="26"/>
      <c r="DS990" s="26"/>
      <c r="DT990" s="26"/>
      <c r="DU990" s="26"/>
      <c r="DV990" s="26"/>
      <c r="DW990" s="26"/>
      <c r="DX990" s="26"/>
      <c r="DY990" s="26"/>
      <c r="DZ990" s="26"/>
      <c r="EA990" s="26"/>
      <c r="EB990" s="26"/>
      <c r="EC990" s="26"/>
      <c r="ED990" s="26"/>
      <c r="EE990" s="26"/>
      <c r="EF990" s="26"/>
      <c r="EG990" s="26"/>
      <c r="EH990" s="26"/>
      <c r="EI990" s="26"/>
      <c r="EJ990" s="26"/>
      <c r="EK990" s="26"/>
      <c r="EL990" s="26"/>
      <c r="EM990" s="26"/>
    </row>
    <row r="991" spans="1:143" x14ac:dyDescent="0.25">
      <c r="A991" s="2"/>
      <c r="B991" s="2"/>
      <c r="C991" s="2"/>
      <c r="D991" s="2"/>
      <c r="E991" s="2"/>
      <c r="F991" s="2"/>
      <c r="G991" s="2"/>
      <c r="H991" s="2"/>
      <c r="I991" s="2"/>
      <c r="J991" s="2"/>
      <c r="K991" s="2"/>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c r="BQ991" s="26"/>
      <c r="BR991" s="26"/>
      <c r="BS991" s="26"/>
      <c r="BT991" s="26"/>
      <c r="BU991" s="26"/>
      <c r="BV991" s="26"/>
      <c r="BW991" s="26"/>
      <c r="BX991" s="26"/>
      <c r="BY991" s="26"/>
      <c r="BZ991" s="26"/>
      <c r="CA991" s="26"/>
      <c r="CB991" s="26"/>
      <c r="CC991" s="26"/>
      <c r="CD991" s="26"/>
      <c r="CE991" s="26"/>
      <c r="CF991" s="26"/>
      <c r="CG991" s="26"/>
      <c r="CH991" s="26"/>
      <c r="CI991" s="26"/>
      <c r="CJ991" s="26"/>
      <c r="CK991" s="26"/>
      <c r="CL991" s="26"/>
      <c r="CM991" s="26"/>
      <c r="CN991" s="26"/>
      <c r="CO991" s="26"/>
      <c r="CP991" s="26"/>
      <c r="CQ991" s="26"/>
      <c r="CR991" s="26"/>
      <c r="CS991" s="26"/>
      <c r="CT991" s="26"/>
      <c r="CU991" s="26"/>
      <c r="CV991" s="26"/>
      <c r="CW991" s="26"/>
      <c r="CX991" s="26"/>
      <c r="CY991" s="26"/>
      <c r="CZ991" s="26"/>
      <c r="DA991" s="26"/>
      <c r="DB991" s="26"/>
      <c r="DC991" s="26"/>
      <c r="DD991" s="26"/>
      <c r="DE991" s="26"/>
      <c r="DF991" s="26"/>
      <c r="DG991" s="26"/>
      <c r="DH991" s="26"/>
      <c r="DI991" s="26"/>
      <c r="DJ991" s="26"/>
      <c r="DK991" s="26"/>
      <c r="DL991" s="26"/>
      <c r="DM991" s="26"/>
      <c r="DN991" s="26"/>
      <c r="DO991" s="26"/>
      <c r="DP991" s="26"/>
      <c r="DQ991" s="26"/>
      <c r="DR991" s="26"/>
      <c r="DS991" s="26"/>
      <c r="DT991" s="26"/>
      <c r="DU991" s="26"/>
      <c r="DV991" s="26"/>
      <c r="DW991" s="26"/>
      <c r="DX991" s="26"/>
      <c r="DY991" s="26"/>
      <c r="DZ991" s="26"/>
      <c r="EA991" s="26"/>
      <c r="EB991" s="26"/>
      <c r="EC991" s="26"/>
      <c r="ED991" s="26"/>
      <c r="EE991" s="26"/>
      <c r="EF991" s="26"/>
      <c r="EG991" s="26"/>
      <c r="EH991" s="26"/>
      <c r="EI991" s="26"/>
      <c r="EJ991" s="26"/>
      <c r="EK991" s="26"/>
      <c r="EL991" s="26"/>
      <c r="EM991" s="26"/>
    </row>
    <row r="992" spans="1:143" x14ac:dyDescent="0.25">
      <c r="A992" s="2"/>
      <c r="B992" s="2"/>
      <c r="C992" s="2"/>
      <c r="D992" s="2"/>
      <c r="E992" s="2"/>
      <c r="F992" s="2"/>
      <c r="G992" s="2"/>
      <c r="H992" s="2"/>
      <c r="I992" s="2"/>
      <c r="J992" s="2"/>
      <c r="K992" s="2"/>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c r="BQ992" s="26"/>
      <c r="BR992" s="26"/>
      <c r="BS992" s="26"/>
      <c r="BT992" s="26"/>
      <c r="BU992" s="26"/>
      <c r="BV992" s="26"/>
      <c r="BW992" s="26"/>
      <c r="BX992" s="26"/>
      <c r="BY992" s="26"/>
      <c r="BZ992" s="26"/>
      <c r="CA992" s="26"/>
      <c r="CB992" s="26"/>
      <c r="CC992" s="26"/>
      <c r="CD992" s="26"/>
      <c r="CE992" s="26"/>
      <c r="CF992" s="26"/>
      <c r="CG992" s="26"/>
      <c r="CH992" s="26"/>
      <c r="CI992" s="26"/>
      <c r="CJ992" s="26"/>
      <c r="CK992" s="26"/>
      <c r="CL992" s="26"/>
      <c r="CM992" s="26"/>
      <c r="CN992" s="26"/>
      <c r="CO992" s="26"/>
      <c r="CP992" s="26"/>
      <c r="CQ992" s="26"/>
      <c r="CR992" s="26"/>
      <c r="CS992" s="26"/>
      <c r="CT992" s="26"/>
      <c r="CU992" s="26"/>
      <c r="CV992" s="26"/>
      <c r="CW992" s="26"/>
      <c r="CX992" s="26"/>
      <c r="CY992" s="26"/>
      <c r="CZ992" s="26"/>
      <c r="DA992" s="26"/>
      <c r="DB992" s="26"/>
      <c r="DC992" s="26"/>
      <c r="DD992" s="26"/>
      <c r="DE992" s="26"/>
      <c r="DF992" s="26"/>
      <c r="DG992" s="26"/>
      <c r="DH992" s="26"/>
      <c r="DI992" s="26"/>
      <c r="DJ992" s="26"/>
      <c r="DK992" s="26"/>
      <c r="DL992" s="26"/>
      <c r="DM992" s="26"/>
      <c r="DN992" s="26"/>
      <c r="DO992" s="26"/>
      <c r="DP992" s="26"/>
      <c r="DQ992" s="26"/>
      <c r="DR992" s="26"/>
      <c r="DS992" s="26"/>
      <c r="DT992" s="26"/>
      <c r="DU992" s="26"/>
      <c r="DV992" s="26"/>
      <c r="DW992" s="26"/>
      <c r="DX992" s="26"/>
      <c r="DY992" s="26"/>
      <c r="DZ992" s="26"/>
      <c r="EA992" s="26"/>
      <c r="EB992" s="26"/>
      <c r="EC992" s="26"/>
      <c r="ED992" s="26"/>
      <c r="EE992" s="26"/>
      <c r="EF992" s="26"/>
      <c r="EG992" s="26"/>
      <c r="EH992" s="26"/>
      <c r="EI992" s="26"/>
      <c r="EJ992" s="26"/>
      <c r="EK992" s="26"/>
      <c r="EL992" s="26"/>
      <c r="EM992" s="26"/>
    </row>
    <row r="993" spans="1:143" x14ac:dyDescent="0.25">
      <c r="A993" s="2"/>
      <c r="B993" s="2"/>
      <c r="C993" s="2"/>
      <c r="D993" s="2"/>
      <c r="E993" s="2"/>
      <c r="F993" s="2"/>
      <c r="G993" s="2"/>
      <c r="H993" s="2"/>
      <c r="I993" s="2"/>
      <c r="J993" s="2"/>
      <c r="K993" s="2"/>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c r="BQ993" s="26"/>
      <c r="BR993" s="26"/>
      <c r="BS993" s="26"/>
      <c r="BT993" s="26"/>
      <c r="BU993" s="26"/>
      <c r="BV993" s="26"/>
      <c r="BW993" s="26"/>
      <c r="BX993" s="26"/>
      <c r="BY993" s="26"/>
      <c r="BZ993" s="26"/>
      <c r="CA993" s="26"/>
      <c r="CB993" s="26"/>
      <c r="CC993" s="26"/>
      <c r="CD993" s="26"/>
      <c r="CE993" s="26"/>
      <c r="CF993" s="26"/>
      <c r="CG993" s="26"/>
      <c r="CH993" s="26"/>
      <c r="CI993" s="26"/>
      <c r="CJ993" s="26"/>
      <c r="CK993" s="26"/>
      <c r="CL993" s="26"/>
      <c r="CM993" s="26"/>
      <c r="CN993" s="26"/>
      <c r="CO993" s="26"/>
      <c r="CP993" s="26"/>
      <c r="CQ993" s="26"/>
      <c r="CR993" s="26"/>
      <c r="CS993" s="26"/>
      <c r="CT993" s="26"/>
      <c r="CU993" s="26"/>
      <c r="CV993" s="26"/>
      <c r="CW993" s="26"/>
      <c r="CX993" s="26"/>
      <c r="CY993" s="26"/>
      <c r="CZ993" s="26"/>
      <c r="DA993" s="26"/>
      <c r="DB993" s="26"/>
      <c r="DC993" s="26"/>
      <c r="DD993" s="26"/>
      <c r="DE993" s="26"/>
      <c r="DF993" s="26"/>
      <c r="DG993" s="26"/>
      <c r="DH993" s="26"/>
      <c r="DI993" s="26"/>
      <c r="DJ993" s="26"/>
      <c r="DK993" s="26"/>
      <c r="DL993" s="26"/>
      <c r="DM993" s="26"/>
      <c r="DN993" s="26"/>
      <c r="DO993" s="26"/>
      <c r="DP993" s="26"/>
      <c r="DQ993" s="26"/>
      <c r="DR993" s="26"/>
      <c r="DS993" s="26"/>
      <c r="DT993" s="26"/>
      <c r="DU993" s="26"/>
      <c r="DV993" s="26"/>
      <c r="DW993" s="26"/>
      <c r="DX993" s="26"/>
      <c r="DY993" s="26"/>
      <c r="DZ993" s="26"/>
      <c r="EA993" s="26"/>
      <c r="EB993" s="26"/>
      <c r="EC993" s="26"/>
      <c r="ED993" s="26"/>
      <c r="EE993" s="26"/>
      <c r="EF993" s="26"/>
      <c r="EG993" s="26"/>
      <c r="EH993" s="26"/>
      <c r="EI993" s="26"/>
      <c r="EJ993" s="26"/>
      <c r="EK993" s="26"/>
      <c r="EL993" s="26"/>
      <c r="EM993" s="26"/>
    </row>
    <row r="994" spans="1:143" x14ac:dyDescent="0.25">
      <c r="A994" s="2"/>
      <c r="B994" s="2"/>
      <c r="C994" s="2"/>
      <c r="D994" s="2"/>
      <c r="E994" s="2"/>
      <c r="F994" s="2"/>
      <c r="G994" s="2"/>
      <c r="H994" s="2"/>
      <c r="I994" s="2"/>
      <c r="J994" s="2"/>
      <c r="K994" s="2"/>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c r="CR994" s="26"/>
      <c r="CS994" s="26"/>
      <c r="CT994" s="26"/>
      <c r="CU994" s="26"/>
      <c r="CV994" s="26"/>
      <c r="CW994" s="26"/>
      <c r="CX994" s="26"/>
      <c r="CY994" s="26"/>
      <c r="CZ994" s="26"/>
      <c r="DA994" s="26"/>
      <c r="DB994" s="26"/>
      <c r="DC994" s="26"/>
      <c r="DD994" s="26"/>
      <c r="DE994" s="26"/>
      <c r="DF994" s="26"/>
      <c r="DG994" s="26"/>
      <c r="DH994" s="26"/>
      <c r="DI994" s="26"/>
      <c r="DJ994" s="26"/>
      <c r="DK994" s="26"/>
      <c r="DL994" s="26"/>
      <c r="DM994" s="26"/>
      <c r="DN994" s="26"/>
      <c r="DO994" s="26"/>
      <c r="DP994" s="26"/>
      <c r="DQ994" s="26"/>
      <c r="DR994" s="26"/>
      <c r="DS994" s="26"/>
      <c r="DT994" s="26"/>
      <c r="DU994" s="26"/>
      <c r="DV994" s="26"/>
      <c r="DW994" s="26"/>
      <c r="DX994" s="26"/>
      <c r="DY994" s="26"/>
      <c r="DZ994" s="26"/>
      <c r="EA994" s="26"/>
      <c r="EB994" s="26"/>
      <c r="EC994" s="26"/>
      <c r="ED994" s="26"/>
      <c r="EE994" s="26"/>
      <c r="EF994" s="26"/>
      <c r="EG994" s="26"/>
      <c r="EH994" s="26"/>
      <c r="EI994" s="26"/>
      <c r="EJ994" s="26"/>
      <c r="EK994" s="26"/>
      <c r="EL994" s="26"/>
      <c r="EM994" s="26"/>
    </row>
    <row r="995" spans="1:143" x14ac:dyDescent="0.25">
      <c r="A995" s="2"/>
      <c r="B995" s="2"/>
      <c r="C995" s="2"/>
      <c r="D995" s="2"/>
      <c r="E995" s="2"/>
      <c r="F995" s="2"/>
      <c r="G995" s="2"/>
      <c r="H995" s="2"/>
      <c r="I995" s="2"/>
      <c r="J995" s="2"/>
      <c r="K995" s="2"/>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c r="BQ995" s="26"/>
      <c r="BR995" s="26"/>
      <c r="BS995" s="26"/>
      <c r="BT995" s="26"/>
      <c r="BU995" s="26"/>
      <c r="BV995" s="26"/>
      <c r="BW995" s="26"/>
      <c r="BX995" s="26"/>
      <c r="BY995" s="26"/>
      <c r="BZ995" s="26"/>
      <c r="CA995" s="26"/>
      <c r="CB995" s="26"/>
      <c r="CC995" s="26"/>
      <c r="CD995" s="26"/>
      <c r="CE995" s="26"/>
      <c r="CF995" s="26"/>
      <c r="CG995" s="26"/>
      <c r="CH995" s="26"/>
      <c r="CI995" s="26"/>
      <c r="CJ995" s="26"/>
      <c r="CK995" s="26"/>
      <c r="CL995" s="26"/>
      <c r="CM995" s="26"/>
      <c r="CN995" s="26"/>
      <c r="CO995" s="26"/>
      <c r="CP995" s="26"/>
      <c r="CQ995" s="26"/>
      <c r="CR995" s="26"/>
      <c r="CS995" s="26"/>
      <c r="CT995" s="26"/>
      <c r="CU995" s="26"/>
      <c r="CV995" s="26"/>
      <c r="CW995" s="26"/>
      <c r="CX995" s="26"/>
      <c r="CY995" s="26"/>
      <c r="CZ995" s="26"/>
      <c r="DA995" s="26"/>
      <c r="DB995" s="26"/>
      <c r="DC995" s="26"/>
      <c r="DD995" s="26"/>
      <c r="DE995" s="26"/>
      <c r="DF995" s="26"/>
      <c r="DG995" s="26"/>
      <c r="DH995" s="26"/>
      <c r="DI995" s="26"/>
      <c r="DJ995" s="26"/>
      <c r="DK995" s="26"/>
      <c r="DL995" s="26"/>
      <c r="DM995" s="26"/>
      <c r="DN995" s="26"/>
      <c r="DO995" s="26"/>
      <c r="DP995" s="26"/>
      <c r="DQ995" s="26"/>
      <c r="DR995" s="26"/>
      <c r="DS995" s="26"/>
      <c r="DT995" s="26"/>
      <c r="DU995" s="26"/>
      <c r="DV995" s="26"/>
      <c r="DW995" s="26"/>
      <c r="DX995" s="26"/>
      <c r="DY995" s="26"/>
      <c r="DZ995" s="26"/>
      <c r="EA995" s="26"/>
      <c r="EB995" s="26"/>
      <c r="EC995" s="26"/>
      <c r="ED995" s="26"/>
      <c r="EE995" s="26"/>
      <c r="EF995" s="26"/>
      <c r="EG995" s="26"/>
      <c r="EH995" s="26"/>
      <c r="EI995" s="26"/>
      <c r="EJ995" s="26"/>
      <c r="EK995" s="26"/>
      <c r="EL995" s="26"/>
      <c r="EM995" s="26"/>
    </row>
    <row r="996" spans="1:143" x14ac:dyDescent="0.25">
      <c r="A996" s="2"/>
      <c r="B996" s="2"/>
      <c r="C996" s="2"/>
      <c r="D996" s="2"/>
      <c r="E996" s="2"/>
      <c r="F996" s="2"/>
      <c r="G996" s="2"/>
      <c r="H996" s="2"/>
      <c r="I996" s="2"/>
      <c r="J996" s="2"/>
      <c r="K996" s="2"/>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c r="BU996" s="26"/>
      <c r="BV996" s="26"/>
      <c r="BW996" s="26"/>
      <c r="BX996" s="26"/>
      <c r="BY996" s="26"/>
      <c r="BZ996" s="26"/>
      <c r="CA996" s="26"/>
      <c r="CB996" s="26"/>
      <c r="CC996" s="26"/>
      <c r="CD996" s="26"/>
      <c r="CE996" s="26"/>
      <c r="CF996" s="26"/>
      <c r="CG996" s="26"/>
      <c r="CH996" s="26"/>
      <c r="CI996" s="26"/>
      <c r="CJ996" s="26"/>
      <c r="CK996" s="26"/>
      <c r="CL996" s="26"/>
      <c r="CM996" s="26"/>
      <c r="CN996" s="26"/>
      <c r="CO996" s="26"/>
      <c r="CP996" s="26"/>
      <c r="CQ996" s="26"/>
      <c r="CR996" s="26"/>
      <c r="CS996" s="26"/>
      <c r="CT996" s="26"/>
      <c r="CU996" s="26"/>
      <c r="CV996" s="26"/>
      <c r="CW996" s="26"/>
      <c r="CX996" s="26"/>
      <c r="CY996" s="26"/>
      <c r="CZ996" s="26"/>
      <c r="DA996" s="26"/>
      <c r="DB996" s="26"/>
      <c r="DC996" s="26"/>
      <c r="DD996" s="26"/>
      <c r="DE996" s="26"/>
      <c r="DF996" s="26"/>
      <c r="DG996" s="26"/>
      <c r="DH996" s="26"/>
      <c r="DI996" s="26"/>
      <c r="DJ996" s="26"/>
      <c r="DK996" s="26"/>
      <c r="DL996" s="26"/>
      <c r="DM996" s="26"/>
      <c r="DN996" s="26"/>
      <c r="DO996" s="26"/>
      <c r="DP996" s="26"/>
      <c r="DQ996" s="26"/>
      <c r="DR996" s="26"/>
      <c r="DS996" s="26"/>
      <c r="DT996" s="26"/>
      <c r="DU996" s="26"/>
      <c r="DV996" s="26"/>
      <c r="DW996" s="26"/>
      <c r="DX996" s="26"/>
      <c r="DY996" s="26"/>
      <c r="DZ996" s="26"/>
      <c r="EA996" s="26"/>
      <c r="EB996" s="26"/>
      <c r="EC996" s="26"/>
      <c r="ED996" s="26"/>
      <c r="EE996" s="26"/>
      <c r="EF996" s="26"/>
      <c r="EG996" s="26"/>
      <c r="EH996" s="26"/>
      <c r="EI996" s="26"/>
      <c r="EJ996" s="26"/>
      <c r="EK996" s="26"/>
      <c r="EL996" s="26"/>
      <c r="EM996" s="26"/>
    </row>
    <row r="997" spans="1:143" x14ac:dyDescent="0.25">
      <c r="A997" s="2"/>
      <c r="B997" s="2"/>
      <c r="C997" s="2"/>
      <c r="D997" s="2"/>
      <c r="E997" s="2"/>
      <c r="F997" s="2"/>
      <c r="G997" s="2"/>
      <c r="H997" s="2"/>
      <c r="I997" s="2"/>
      <c r="J997" s="2"/>
      <c r="K997" s="2"/>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c r="BQ997" s="26"/>
      <c r="BR997" s="26"/>
      <c r="BS997" s="26"/>
      <c r="BT997" s="26"/>
      <c r="BU997" s="26"/>
      <c r="BV997" s="26"/>
      <c r="BW997" s="26"/>
      <c r="BX997" s="26"/>
      <c r="BY997" s="26"/>
      <c r="BZ997" s="26"/>
      <c r="CA997" s="26"/>
      <c r="CB997" s="26"/>
      <c r="CC997" s="26"/>
      <c r="CD997" s="26"/>
      <c r="CE997" s="26"/>
      <c r="CF997" s="26"/>
      <c r="CG997" s="26"/>
      <c r="CH997" s="26"/>
      <c r="CI997" s="26"/>
      <c r="CJ997" s="26"/>
      <c r="CK997" s="26"/>
      <c r="CL997" s="26"/>
      <c r="CM997" s="26"/>
      <c r="CN997" s="26"/>
      <c r="CO997" s="26"/>
      <c r="CP997" s="26"/>
      <c r="CQ997" s="26"/>
      <c r="CR997" s="26"/>
      <c r="CS997" s="26"/>
      <c r="CT997" s="26"/>
      <c r="CU997" s="26"/>
      <c r="CV997" s="26"/>
      <c r="CW997" s="26"/>
      <c r="CX997" s="26"/>
      <c r="CY997" s="26"/>
      <c r="CZ997" s="26"/>
      <c r="DA997" s="26"/>
      <c r="DB997" s="26"/>
      <c r="DC997" s="26"/>
      <c r="DD997" s="26"/>
      <c r="DE997" s="26"/>
      <c r="DF997" s="26"/>
      <c r="DG997" s="26"/>
      <c r="DH997" s="26"/>
      <c r="DI997" s="26"/>
      <c r="DJ997" s="26"/>
      <c r="DK997" s="26"/>
      <c r="DL997" s="26"/>
      <c r="DM997" s="26"/>
      <c r="DN997" s="26"/>
      <c r="DO997" s="26"/>
      <c r="DP997" s="26"/>
      <c r="DQ997" s="26"/>
      <c r="DR997" s="26"/>
      <c r="DS997" s="26"/>
      <c r="DT997" s="26"/>
      <c r="DU997" s="26"/>
      <c r="DV997" s="26"/>
      <c r="DW997" s="26"/>
      <c r="DX997" s="26"/>
      <c r="DY997" s="26"/>
      <c r="DZ997" s="26"/>
      <c r="EA997" s="26"/>
      <c r="EB997" s="26"/>
      <c r="EC997" s="26"/>
      <c r="ED997" s="26"/>
      <c r="EE997" s="26"/>
      <c r="EF997" s="26"/>
      <c r="EG997" s="26"/>
      <c r="EH997" s="26"/>
      <c r="EI997" s="26"/>
      <c r="EJ997" s="26"/>
      <c r="EK997" s="26"/>
      <c r="EL997" s="26"/>
      <c r="EM997" s="26"/>
    </row>
    <row r="998" spans="1:143" x14ac:dyDescent="0.25">
      <c r="A998" s="2"/>
      <c r="B998" s="2"/>
      <c r="C998" s="2"/>
      <c r="D998" s="2"/>
      <c r="E998" s="2"/>
      <c r="F998" s="2"/>
      <c r="G998" s="2"/>
      <c r="H998" s="2"/>
      <c r="I998" s="2"/>
      <c r="J998" s="2"/>
      <c r="K998" s="2"/>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26"/>
      <c r="CT998" s="26"/>
      <c r="CU998" s="26"/>
      <c r="CV998" s="26"/>
      <c r="CW998" s="26"/>
      <c r="CX998" s="26"/>
      <c r="CY998" s="26"/>
      <c r="CZ998" s="26"/>
      <c r="DA998" s="26"/>
      <c r="DB998" s="26"/>
      <c r="DC998" s="26"/>
      <c r="DD998" s="26"/>
      <c r="DE998" s="26"/>
      <c r="DF998" s="26"/>
      <c r="DG998" s="26"/>
      <c r="DH998" s="26"/>
      <c r="DI998" s="26"/>
      <c r="DJ998" s="26"/>
      <c r="DK998" s="26"/>
      <c r="DL998" s="26"/>
      <c r="DM998" s="26"/>
      <c r="DN998" s="26"/>
      <c r="DO998" s="26"/>
      <c r="DP998" s="26"/>
      <c r="DQ998" s="26"/>
      <c r="DR998" s="26"/>
      <c r="DS998" s="26"/>
      <c r="DT998" s="26"/>
      <c r="DU998" s="26"/>
      <c r="DV998" s="26"/>
      <c r="DW998" s="26"/>
      <c r="DX998" s="26"/>
      <c r="DY998" s="26"/>
      <c r="DZ998" s="26"/>
      <c r="EA998" s="26"/>
      <c r="EB998" s="26"/>
      <c r="EC998" s="26"/>
      <c r="ED998" s="26"/>
      <c r="EE998" s="26"/>
      <c r="EF998" s="26"/>
      <c r="EG998" s="26"/>
      <c r="EH998" s="26"/>
      <c r="EI998" s="26"/>
      <c r="EJ998" s="26"/>
      <c r="EK998" s="26"/>
      <c r="EL998" s="26"/>
      <c r="EM998" s="26"/>
    </row>
    <row r="999" spans="1:143" x14ac:dyDescent="0.25">
      <c r="A999" s="2"/>
      <c r="B999" s="2"/>
      <c r="C999" s="2"/>
      <c r="D999" s="2"/>
      <c r="E999" s="2"/>
      <c r="F999" s="2"/>
      <c r="G999" s="2"/>
      <c r="H999" s="2"/>
      <c r="I999" s="2"/>
      <c r="J999" s="2"/>
      <c r="K999" s="2"/>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c r="BQ999" s="26"/>
      <c r="BR999" s="26"/>
      <c r="BS999" s="26"/>
      <c r="BT999" s="26"/>
      <c r="BU999" s="26"/>
      <c r="BV999" s="26"/>
      <c r="BW999" s="26"/>
      <c r="BX999" s="26"/>
      <c r="BY999" s="26"/>
      <c r="BZ999" s="26"/>
      <c r="CA999" s="26"/>
      <c r="CB999" s="26"/>
      <c r="CC999" s="26"/>
      <c r="CD999" s="26"/>
      <c r="CE999" s="26"/>
      <c r="CF999" s="26"/>
      <c r="CG999" s="26"/>
      <c r="CH999" s="26"/>
      <c r="CI999" s="26"/>
      <c r="CJ999" s="26"/>
      <c r="CK999" s="26"/>
      <c r="CL999" s="26"/>
      <c r="CM999" s="26"/>
      <c r="CN999" s="26"/>
      <c r="CO999" s="26"/>
      <c r="CP999" s="26"/>
      <c r="CQ999" s="26"/>
      <c r="CR999" s="26"/>
      <c r="CS999" s="26"/>
      <c r="CT999" s="26"/>
      <c r="CU999" s="26"/>
      <c r="CV999" s="26"/>
      <c r="CW999" s="26"/>
      <c r="CX999" s="26"/>
      <c r="CY999" s="26"/>
      <c r="CZ999" s="26"/>
      <c r="DA999" s="26"/>
      <c r="DB999" s="26"/>
      <c r="DC999" s="26"/>
      <c r="DD999" s="26"/>
      <c r="DE999" s="26"/>
      <c r="DF999" s="26"/>
      <c r="DG999" s="26"/>
      <c r="DH999" s="26"/>
      <c r="DI999" s="26"/>
      <c r="DJ999" s="26"/>
      <c r="DK999" s="26"/>
      <c r="DL999" s="26"/>
      <c r="DM999" s="26"/>
      <c r="DN999" s="26"/>
      <c r="DO999" s="26"/>
      <c r="DP999" s="26"/>
      <c r="DQ999" s="26"/>
      <c r="DR999" s="26"/>
      <c r="DS999" s="26"/>
      <c r="DT999" s="26"/>
      <c r="DU999" s="26"/>
      <c r="DV999" s="26"/>
      <c r="DW999" s="26"/>
      <c r="DX999" s="26"/>
      <c r="DY999" s="26"/>
      <c r="DZ999" s="26"/>
      <c r="EA999" s="26"/>
      <c r="EB999" s="26"/>
      <c r="EC999" s="26"/>
      <c r="ED999" s="26"/>
      <c r="EE999" s="26"/>
      <c r="EF999" s="26"/>
      <c r="EG999" s="26"/>
      <c r="EH999" s="26"/>
      <c r="EI999" s="26"/>
      <c r="EJ999" s="26"/>
      <c r="EK999" s="26"/>
      <c r="EL999" s="26"/>
      <c r="EM999" s="26"/>
    </row>
    <row r="1000" spans="1:143" x14ac:dyDescent="0.25">
      <c r="A1000" s="2"/>
      <c r="B1000" s="2"/>
      <c r="C1000" s="2"/>
      <c r="D1000" s="2"/>
      <c r="E1000" s="2"/>
      <c r="F1000" s="2"/>
      <c r="G1000" s="2"/>
      <c r="H1000" s="2"/>
      <c r="I1000" s="2"/>
      <c r="J1000" s="2"/>
      <c r="K1000" s="2"/>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c r="BQ1000" s="26"/>
      <c r="BR1000" s="26"/>
      <c r="BS1000" s="26"/>
      <c r="BT1000" s="26"/>
      <c r="BU1000" s="26"/>
      <c r="BV1000" s="26"/>
      <c r="BW1000" s="26"/>
      <c r="BX1000" s="26"/>
      <c r="BY1000" s="26"/>
      <c r="BZ1000" s="26"/>
      <c r="CA1000" s="26"/>
      <c r="CB1000" s="26"/>
      <c r="CC1000" s="26"/>
      <c r="CD1000" s="26"/>
      <c r="CE1000" s="26"/>
      <c r="CF1000" s="26"/>
      <c r="CG1000" s="26"/>
      <c r="CH1000" s="26"/>
      <c r="CI1000" s="26"/>
      <c r="CJ1000" s="26"/>
      <c r="CK1000" s="26"/>
      <c r="CL1000" s="26"/>
      <c r="CM1000" s="26"/>
      <c r="CN1000" s="26"/>
      <c r="CO1000" s="26"/>
      <c r="CP1000" s="26"/>
      <c r="CQ1000" s="26"/>
      <c r="CR1000" s="26"/>
      <c r="CS1000" s="26"/>
      <c r="CT1000" s="26"/>
      <c r="CU1000" s="26"/>
      <c r="CV1000" s="26"/>
      <c r="CW1000" s="26"/>
      <c r="CX1000" s="26"/>
      <c r="CY1000" s="26"/>
      <c r="CZ1000" s="26"/>
      <c r="DA1000" s="26"/>
      <c r="DB1000" s="26"/>
      <c r="DC1000" s="26"/>
      <c r="DD1000" s="26"/>
      <c r="DE1000" s="26"/>
      <c r="DF1000" s="26"/>
      <c r="DG1000" s="26"/>
      <c r="DH1000" s="26"/>
      <c r="DI1000" s="26"/>
      <c r="DJ1000" s="26"/>
      <c r="DK1000" s="26"/>
      <c r="DL1000" s="26"/>
      <c r="DM1000" s="26"/>
      <c r="DN1000" s="26"/>
      <c r="DO1000" s="26"/>
      <c r="DP1000" s="26"/>
      <c r="DQ1000" s="26"/>
      <c r="DR1000" s="26"/>
      <c r="DS1000" s="26"/>
      <c r="DT1000" s="26"/>
      <c r="DU1000" s="26"/>
      <c r="DV1000" s="26"/>
      <c r="DW1000" s="26"/>
      <c r="DX1000" s="26"/>
      <c r="DY1000" s="26"/>
      <c r="DZ1000" s="26"/>
      <c r="EA1000" s="26"/>
      <c r="EB1000" s="26"/>
      <c r="EC1000" s="26"/>
      <c r="ED1000" s="26"/>
      <c r="EE1000" s="26"/>
      <c r="EF1000" s="26"/>
      <c r="EG1000" s="26"/>
      <c r="EH1000" s="26"/>
      <c r="EI1000" s="26"/>
      <c r="EJ1000" s="26"/>
      <c r="EK1000" s="26"/>
      <c r="EL1000" s="26"/>
      <c r="EM1000" s="26"/>
    </row>
    <row r="1001" spans="1:143" x14ac:dyDescent="0.25">
      <c r="A1001" s="2"/>
      <c r="B1001" s="2"/>
      <c r="C1001" s="2"/>
      <c r="D1001" s="2"/>
      <c r="E1001" s="2"/>
      <c r="F1001" s="2"/>
      <c r="G1001" s="2"/>
      <c r="H1001" s="2"/>
      <c r="I1001" s="2"/>
      <c r="J1001" s="2"/>
      <c r="K1001" s="2"/>
      <c r="L1001" s="26"/>
      <c r="M1001" s="26"/>
      <c r="N1001" s="26"/>
      <c r="O1001" s="26"/>
      <c r="P1001" s="26"/>
      <c r="Q1001" s="26"/>
      <c r="R1001" s="26"/>
      <c r="S1001" s="26"/>
      <c r="T1001" s="26"/>
      <c r="U1001" s="26"/>
      <c r="V1001" s="26"/>
      <c r="W1001" s="26"/>
      <c r="X1001" s="26"/>
      <c r="Y1001" s="26"/>
      <c r="Z1001" s="26"/>
      <c r="AA1001" s="26"/>
      <c r="AB1001" s="26"/>
      <c r="AC1001" s="26"/>
      <c r="AD1001" s="26"/>
      <c r="AE1001" s="26"/>
      <c r="AF1001" s="26"/>
      <c r="AG1001" s="26"/>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c r="BQ1001" s="26"/>
      <c r="BR1001" s="26"/>
      <c r="BS1001" s="26"/>
      <c r="BT1001" s="26"/>
      <c r="BU1001" s="26"/>
      <c r="BV1001" s="26"/>
      <c r="BW1001" s="26"/>
      <c r="BX1001" s="26"/>
      <c r="BY1001" s="26"/>
      <c r="BZ1001" s="26"/>
      <c r="CA1001" s="26"/>
      <c r="CB1001" s="26"/>
      <c r="CC1001" s="26"/>
      <c r="CD1001" s="26"/>
      <c r="CE1001" s="26"/>
      <c r="CF1001" s="26"/>
      <c r="CG1001" s="26"/>
      <c r="CH1001" s="26"/>
      <c r="CI1001" s="26"/>
      <c r="CJ1001" s="26"/>
      <c r="CK1001" s="26"/>
      <c r="CL1001" s="26"/>
      <c r="CM1001" s="26"/>
      <c r="CN1001" s="26"/>
      <c r="CO1001" s="26"/>
      <c r="CP1001" s="26"/>
      <c r="CQ1001" s="26"/>
      <c r="CR1001" s="26"/>
      <c r="CS1001" s="26"/>
      <c r="CT1001" s="26"/>
      <c r="CU1001" s="26"/>
      <c r="CV1001" s="26"/>
      <c r="CW1001" s="26"/>
      <c r="CX1001" s="26"/>
      <c r="CY1001" s="26"/>
      <c r="CZ1001" s="26"/>
      <c r="DA1001" s="26"/>
      <c r="DB1001" s="26"/>
      <c r="DC1001" s="26"/>
      <c r="DD1001" s="26"/>
      <c r="DE1001" s="26"/>
      <c r="DF1001" s="26"/>
      <c r="DG1001" s="26"/>
      <c r="DH1001" s="26"/>
      <c r="DI1001" s="26"/>
      <c r="DJ1001" s="26"/>
      <c r="DK1001" s="26"/>
      <c r="DL1001" s="26"/>
      <c r="DM1001" s="26"/>
      <c r="DN1001" s="26"/>
      <c r="DO1001" s="26"/>
      <c r="DP1001" s="26"/>
      <c r="DQ1001" s="26"/>
      <c r="DR1001" s="26"/>
      <c r="DS1001" s="26"/>
      <c r="DT1001" s="26"/>
      <c r="DU1001" s="26"/>
      <c r="DV1001" s="26"/>
      <c r="DW1001" s="26"/>
      <c r="DX1001" s="26"/>
      <c r="DY1001" s="26"/>
      <c r="DZ1001" s="26"/>
      <c r="EA1001" s="26"/>
      <c r="EB1001" s="26"/>
      <c r="EC1001" s="26"/>
      <c r="ED1001" s="26"/>
      <c r="EE1001" s="26"/>
      <c r="EF1001" s="26"/>
      <c r="EG1001" s="26"/>
      <c r="EH1001" s="26"/>
      <c r="EI1001" s="26"/>
      <c r="EJ1001" s="26"/>
      <c r="EK1001" s="26"/>
      <c r="EL1001" s="26"/>
      <c r="EM1001" s="26"/>
    </row>
    <row r="1002" spans="1:143" x14ac:dyDescent="0.25">
      <c r="A1002" s="2"/>
      <c r="B1002" s="2"/>
      <c r="C1002" s="2"/>
      <c r="D1002" s="2"/>
      <c r="E1002" s="2"/>
      <c r="F1002" s="2"/>
      <c r="G1002" s="2"/>
      <c r="H1002" s="2"/>
      <c r="I1002" s="2"/>
      <c r="J1002" s="2"/>
      <c r="K1002" s="2"/>
      <c r="L1002" s="26"/>
      <c r="M1002" s="26"/>
      <c r="N1002" s="26"/>
      <c r="O1002" s="26"/>
      <c r="P1002" s="26"/>
      <c r="Q1002" s="26"/>
      <c r="R1002" s="26"/>
      <c r="S1002" s="26"/>
      <c r="T1002" s="26"/>
      <c r="U1002" s="26"/>
      <c r="V1002" s="26"/>
      <c r="W1002" s="26"/>
      <c r="X1002" s="26"/>
      <c r="Y1002" s="26"/>
      <c r="Z1002" s="26"/>
      <c r="AA1002" s="26"/>
      <c r="AB1002" s="26"/>
      <c r="AC1002" s="26"/>
      <c r="AD1002" s="26"/>
      <c r="AE1002" s="26"/>
      <c r="AF1002" s="26"/>
      <c r="AG1002" s="26"/>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c r="BO1002" s="26"/>
      <c r="BP1002" s="26"/>
      <c r="BQ1002" s="26"/>
      <c r="BR1002" s="26"/>
      <c r="BS1002" s="26"/>
      <c r="BT1002" s="26"/>
      <c r="BU1002" s="26"/>
      <c r="BV1002" s="26"/>
      <c r="BW1002" s="26"/>
      <c r="BX1002" s="26"/>
      <c r="BY1002" s="26"/>
      <c r="BZ1002" s="26"/>
      <c r="CA1002" s="26"/>
      <c r="CB1002" s="26"/>
      <c r="CC1002" s="26"/>
      <c r="CD1002" s="26"/>
      <c r="CE1002" s="26"/>
      <c r="CF1002" s="26"/>
      <c r="CG1002" s="26"/>
      <c r="CH1002" s="26"/>
      <c r="CI1002" s="26"/>
      <c r="CJ1002" s="26"/>
      <c r="CK1002" s="26"/>
      <c r="CL1002" s="26"/>
      <c r="CM1002" s="26"/>
      <c r="CN1002" s="26"/>
      <c r="CO1002" s="26"/>
      <c r="CP1002" s="26"/>
      <c r="CQ1002" s="26"/>
      <c r="CR1002" s="26"/>
      <c r="CS1002" s="26"/>
      <c r="CT1002" s="26"/>
      <c r="CU1002" s="26"/>
      <c r="CV1002" s="26"/>
      <c r="CW1002" s="26"/>
      <c r="CX1002" s="26"/>
      <c r="CY1002" s="26"/>
      <c r="CZ1002" s="26"/>
      <c r="DA1002" s="26"/>
      <c r="DB1002" s="26"/>
      <c r="DC1002" s="26"/>
      <c r="DD1002" s="26"/>
      <c r="DE1002" s="26"/>
      <c r="DF1002" s="26"/>
      <c r="DG1002" s="26"/>
      <c r="DH1002" s="26"/>
      <c r="DI1002" s="26"/>
      <c r="DJ1002" s="26"/>
      <c r="DK1002" s="26"/>
      <c r="DL1002" s="26"/>
      <c r="DM1002" s="26"/>
      <c r="DN1002" s="26"/>
      <c r="DO1002" s="26"/>
      <c r="DP1002" s="26"/>
      <c r="DQ1002" s="26"/>
      <c r="DR1002" s="26"/>
      <c r="DS1002" s="26"/>
      <c r="DT1002" s="26"/>
      <c r="DU1002" s="26"/>
      <c r="DV1002" s="26"/>
      <c r="DW1002" s="26"/>
      <c r="DX1002" s="26"/>
      <c r="DY1002" s="26"/>
      <c r="DZ1002" s="26"/>
      <c r="EA1002" s="26"/>
      <c r="EB1002" s="26"/>
      <c r="EC1002" s="26"/>
      <c r="ED1002" s="26"/>
      <c r="EE1002" s="26"/>
      <c r="EF1002" s="26"/>
      <c r="EG1002" s="26"/>
      <c r="EH1002" s="26"/>
      <c r="EI1002" s="26"/>
      <c r="EJ1002" s="26"/>
      <c r="EK1002" s="26"/>
      <c r="EL1002" s="26"/>
      <c r="EM1002" s="26"/>
    </row>
    <row r="1003" spans="1:143" x14ac:dyDescent="0.25">
      <c r="A1003" s="2"/>
      <c r="B1003" s="2"/>
      <c r="C1003" s="2"/>
      <c r="D1003" s="2"/>
      <c r="E1003" s="2"/>
      <c r="F1003" s="2"/>
      <c r="G1003" s="2"/>
      <c r="H1003" s="2"/>
      <c r="I1003" s="2"/>
      <c r="J1003" s="2"/>
      <c r="K1003" s="2"/>
      <c r="L1003" s="26"/>
      <c r="M1003" s="26"/>
      <c r="N1003" s="26"/>
      <c r="O1003" s="26"/>
      <c r="P1003" s="26"/>
      <c r="Q1003" s="26"/>
      <c r="R1003" s="26"/>
      <c r="S1003" s="26"/>
      <c r="T1003" s="26"/>
      <c r="U1003" s="26"/>
      <c r="V1003" s="26"/>
      <c r="W1003" s="26"/>
      <c r="X1003" s="26"/>
      <c r="Y1003" s="26"/>
      <c r="Z1003" s="26"/>
      <c r="AA1003" s="26"/>
      <c r="AB1003" s="26"/>
      <c r="AC1003" s="26"/>
      <c r="AD1003" s="26"/>
      <c r="AE1003" s="26"/>
      <c r="AF1003" s="26"/>
      <c r="AG1003" s="26"/>
      <c r="AH1003" s="26"/>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c r="BO1003" s="26"/>
      <c r="BP1003" s="26"/>
      <c r="BQ1003" s="26"/>
      <c r="BR1003" s="26"/>
      <c r="BS1003" s="26"/>
      <c r="BT1003" s="26"/>
      <c r="BU1003" s="26"/>
      <c r="BV1003" s="26"/>
      <c r="BW1003" s="26"/>
      <c r="BX1003" s="26"/>
      <c r="BY1003" s="26"/>
      <c r="BZ1003" s="26"/>
      <c r="CA1003" s="26"/>
      <c r="CB1003" s="26"/>
      <c r="CC1003" s="26"/>
      <c r="CD1003" s="26"/>
      <c r="CE1003" s="26"/>
      <c r="CF1003" s="26"/>
      <c r="CG1003" s="26"/>
      <c r="CH1003" s="26"/>
      <c r="CI1003" s="26"/>
      <c r="CJ1003" s="26"/>
      <c r="CK1003" s="26"/>
      <c r="CL1003" s="26"/>
      <c r="CM1003" s="26"/>
      <c r="CN1003" s="26"/>
      <c r="CO1003" s="26"/>
      <c r="CP1003" s="26"/>
      <c r="CQ1003" s="26"/>
      <c r="CR1003" s="26"/>
      <c r="CS1003" s="26"/>
      <c r="CT1003" s="26"/>
      <c r="CU1003" s="26"/>
      <c r="CV1003" s="26"/>
      <c r="CW1003" s="26"/>
      <c r="CX1003" s="26"/>
      <c r="CY1003" s="26"/>
      <c r="CZ1003" s="26"/>
      <c r="DA1003" s="26"/>
      <c r="DB1003" s="26"/>
      <c r="DC1003" s="26"/>
      <c r="DD1003" s="26"/>
      <c r="DE1003" s="26"/>
      <c r="DF1003" s="26"/>
      <c r="DG1003" s="26"/>
      <c r="DH1003" s="26"/>
      <c r="DI1003" s="26"/>
      <c r="DJ1003" s="26"/>
      <c r="DK1003" s="26"/>
      <c r="DL1003" s="26"/>
      <c r="DM1003" s="26"/>
      <c r="DN1003" s="26"/>
      <c r="DO1003" s="26"/>
      <c r="DP1003" s="26"/>
      <c r="DQ1003" s="26"/>
      <c r="DR1003" s="26"/>
      <c r="DS1003" s="26"/>
      <c r="DT1003" s="26"/>
      <c r="DU1003" s="26"/>
      <c r="DV1003" s="26"/>
      <c r="DW1003" s="26"/>
      <c r="DX1003" s="26"/>
      <c r="DY1003" s="26"/>
      <c r="DZ1003" s="26"/>
      <c r="EA1003" s="26"/>
      <c r="EB1003" s="26"/>
      <c r="EC1003" s="26"/>
      <c r="ED1003" s="26"/>
      <c r="EE1003" s="26"/>
      <c r="EF1003" s="26"/>
      <c r="EG1003" s="26"/>
      <c r="EH1003" s="26"/>
      <c r="EI1003" s="26"/>
      <c r="EJ1003" s="26"/>
      <c r="EK1003" s="26"/>
      <c r="EL1003" s="26"/>
      <c r="EM1003" s="26"/>
    </row>
    <row r="1004" spans="1:143" x14ac:dyDescent="0.25">
      <c r="A1004" s="2"/>
      <c r="B1004" s="2"/>
      <c r="C1004" s="2"/>
      <c r="D1004" s="2"/>
      <c r="E1004" s="2"/>
      <c r="F1004" s="2"/>
      <c r="G1004" s="2"/>
      <c r="H1004" s="2"/>
      <c r="I1004" s="2"/>
      <c r="J1004" s="2"/>
      <c r="K1004" s="2"/>
      <c r="L1004" s="26"/>
      <c r="M1004" s="26"/>
      <c r="N1004" s="26"/>
      <c r="O1004" s="26"/>
      <c r="P1004" s="26"/>
      <c r="Q1004" s="26"/>
      <c r="R1004" s="26"/>
      <c r="S1004" s="26"/>
      <c r="T1004" s="26"/>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c r="BQ1004" s="26"/>
      <c r="BR1004" s="26"/>
      <c r="BS1004" s="26"/>
      <c r="BT1004" s="26"/>
      <c r="BU1004" s="26"/>
      <c r="BV1004" s="26"/>
      <c r="BW1004" s="26"/>
      <c r="BX1004" s="26"/>
      <c r="BY1004" s="26"/>
      <c r="BZ1004" s="26"/>
      <c r="CA1004" s="26"/>
      <c r="CB1004" s="26"/>
      <c r="CC1004" s="26"/>
      <c r="CD1004" s="26"/>
      <c r="CE1004" s="26"/>
      <c r="CF1004" s="26"/>
      <c r="CG1004" s="26"/>
      <c r="CH1004" s="26"/>
      <c r="CI1004" s="26"/>
      <c r="CJ1004" s="26"/>
      <c r="CK1004" s="26"/>
      <c r="CL1004" s="26"/>
      <c r="CM1004" s="26"/>
      <c r="CN1004" s="26"/>
      <c r="CO1004" s="26"/>
      <c r="CP1004" s="26"/>
      <c r="CQ1004" s="26"/>
      <c r="CR1004" s="26"/>
      <c r="CS1004" s="26"/>
      <c r="CT1004" s="26"/>
      <c r="CU1004" s="26"/>
      <c r="CV1004" s="26"/>
      <c r="CW1004" s="26"/>
      <c r="CX1004" s="26"/>
      <c r="CY1004" s="26"/>
      <c r="CZ1004" s="26"/>
      <c r="DA1004" s="26"/>
      <c r="DB1004" s="26"/>
      <c r="DC1004" s="26"/>
      <c r="DD1004" s="26"/>
      <c r="DE1004" s="26"/>
      <c r="DF1004" s="26"/>
      <c r="DG1004" s="26"/>
      <c r="DH1004" s="26"/>
      <c r="DI1004" s="26"/>
      <c r="DJ1004" s="26"/>
      <c r="DK1004" s="26"/>
      <c r="DL1004" s="26"/>
      <c r="DM1004" s="26"/>
      <c r="DN1004" s="26"/>
      <c r="DO1004" s="26"/>
      <c r="DP1004" s="26"/>
      <c r="DQ1004" s="26"/>
      <c r="DR1004" s="26"/>
      <c r="DS1004" s="26"/>
      <c r="DT1004" s="26"/>
      <c r="DU1004" s="26"/>
      <c r="DV1004" s="26"/>
      <c r="DW1004" s="26"/>
      <c r="DX1004" s="26"/>
      <c r="DY1004" s="26"/>
      <c r="DZ1004" s="26"/>
      <c r="EA1004" s="26"/>
      <c r="EB1004" s="26"/>
      <c r="EC1004" s="26"/>
      <c r="ED1004" s="26"/>
      <c r="EE1004" s="26"/>
      <c r="EF1004" s="26"/>
      <c r="EG1004" s="26"/>
      <c r="EH1004" s="26"/>
      <c r="EI1004" s="26"/>
      <c r="EJ1004" s="26"/>
      <c r="EK1004" s="26"/>
      <c r="EL1004" s="26"/>
      <c r="EM1004" s="26"/>
    </row>
    <row r="1005" spans="1:143" x14ac:dyDescent="0.25">
      <c r="A1005" s="2"/>
      <c r="B1005" s="2"/>
      <c r="C1005" s="2"/>
      <c r="D1005" s="2"/>
      <c r="E1005" s="2"/>
      <c r="F1005" s="2"/>
      <c r="G1005" s="2"/>
      <c r="H1005" s="2"/>
      <c r="I1005" s="2"/>
      <c r="J1005" s="2"/>
      <c r="K1005" s="2"/>
      <c r="L1005" s="26"/>
      <c r="M1005" s="26"/>
      <c r="N1005" s="26"/>
      <c r="O1005" s="26"/>
      <c r="P1005" s="26"/>
      <c r="Q1005" s="26"/>
      <c r="R1005" s="26"/>
      <c r="S1005" s="26"/>
      <c r="T1005" s="26"/>
      <c r="U1005" s="26"/>
      <c r="V1005" s="26"/>
      <c r="W1005" s="26"/>
      <c r="X1005" s="26"/>
      <c r="Y1005" s="26"/>
      <c r="Z1005" s="26"/>
      <c r="AA1005" s="26"/>
      <c r="AB1005" s="26"/>
      <c r="AC1005" s="26"/>
      <c r="AD1005" s="26"/>
      <c r="AE1005" s="26"/>
      <c r="AF1005" s="26"/>
      <c r="AG1005" s="26"/>
      <c r="AH1005" s="26"/>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c r="BQ1005" s="26"/>
      <c r="BR1005" s="26"/>
      <c r="BS1005" s="26"/>
      <c r="BT1005" s="26"/>
      <c r="BU1005" s="26"/>
      <c r="BV1005" s="26"/>
      <c r="BW1005" s="26"/>
      <c r="BX1005" s="26"/>
      <c r="BY1005" s="26"/>
      <c r="BZ1005" s="26"/>
      <c r="CA1005" s="26"/>
      <c r="CB1005" s="26"/>
      <c r="CC1005" s="26"/>
      <c r="CD1005" s="26"/>
      <c r="CE1005" s="26"/>
      <c r="CF1005" s="26"/>
      <c r="CG1005" s="26"/>
      <c r="CH1005" s="26"/>
      <c r="CI1005" s="26"/>
      <c r="CJ1005" s="26"/>
      <c r="CK1005" s="26"/>
      <c r="CL1005" s="26"/>
      <c r="CM1005" s="26"/>
      <c r="CN1005" s="26"/>
      <c r="CO1005" s="26"/>
      <c r="CP1005" s="26"/>
      <c r="CQ1005" s="26"/>
      <c r="CR1005" s="26"/>
      <c r="CS1005" s="26"/>
      <c r="CT1005" s="26"/>
      <c r="CU1005" s="26"/>
      <c r="CV1005" s="26"/>
      <c r="CW1005" s="26"/>
      <c r="CX1005" s="26"/>
      <c r="CY1005" s="26"/>
      <c r="CZ1005" s="26"/>
      <c r="DA1005" s="26"/>
      <c r="DB1005" s="26"/>
      <c r="DC1005" s="26"/>
      <c r="DD1005" s="26"/>
      <c r="DE1005" s="26"/>
      <c r="DF1005" s="26"/>
      <c r="DG1005" s="26"/>
      <c r="DH1005" s="26"/>
      <c r="DI1005" s="26"/>
      <c r="DJ1005" s="26"/>
      <c r="DK1005" s="26"/>
      <c r="DL1005" s="26"/>
      <c r="DM1005" s="26"/>
      <c r="DN1005" s="26"/>
      <c r="DO1005" s="26"/>
      <c r="DP1005" s="26"/>
      <c r="DQ1005" s="26"/>
      <c r="DR1005" s="26"/>
      <c r="DS1005" s="26"/>
      <c r="DT1005" s="26"/>
      <c r="DU1005" s="26"/>
      <c r="DV1005" s="26"/>
      <c r="DW1005" s="26"/>
      <c r="DX1005" s="26"/>
      <c r="DY1005" s="26"/>
      <c r="DZ1005" s="26"/>
      <c r="EA1005" s="26"/>
      <c r="EB1005" s="26"/>
      <c r="EC1005" s="26"/>
      <c r="ED1005" s="26"/>
      <c r="EE1005" s="26"/>
      <c r="EF1005" s="26"/>
      <c r="EG1005" s="26"/>
      <c r="EH1005" s="26"/>
      <c r="EI1005" s="26"/>
      <c r="EJ1005" s="26"/>
      <c r="EK1005" s="26"/>
      <c r="EL1005" s="26"/>
      <c r="EM1005" s="26"/>
    </row>
    <row r="1006" spans="1:143" x14ac:dyDescent="0.25">
      <c r="A1006" s="2"/>
      <c r="B1006" s="2"/>
      <c r="C1006" s="2"/>
      <c r="D1006" s="2"/>
      <c r="E1006" s="2"/>
      <c r="F1006" s="2"/>
      <c r="G1006" s="2"/>
      <c r="H1006" s="2"/>
      <c r="I1006" s="2"/>
      <c r="J1006" s="2"/>
      <c r="K1006" s="2"/>
      <c r="L1006" s="26"/>
      <c r="M1006" s="26"/>
      <c r="N1006" s="26"/>
      <c r="O1006" s="26"/>
      <c r="P1006" s="26"/>
      <c r="Q1006" s="26"/>
      <c r="R1006" s="26"/>
      <c r="S1006" s="26"/>
      <c r="T1006" s="26"/>
      <c r="U1006" s="26"/>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26"/>
      <c r="BR1006" s="26"/>
      <c r="BS1006" s="26"/>
      <c r="BT1006" s="26"/>
      <c r="BU1006" s="26"/>
      <c r="BV1006" s="26"/>
      <c r="BW1006" s="26"/>
      <c r="BX1006" s="26"/>
      <c r="BY1006" s="26"/>
      <c r="BZ1006" s="26"/>
      <c r="CA1006" s="26"/>
      <c r="CB1006" s="26"/>
      <c r="CC1006" s="26"/>
      <c r="CD1006" s="26"/>
      <c r="CE1006" s="26"/>
      <c r="CF1006" s="26"/>
      <c r="CG1006" s="26"/>
      <c r="CH1006" s="26"/>
      <c r="CI1006" s="26"/>
      <c r="CJ1006" s="26"/>
      <c r="CK1006" s="26"/>
      <c r="CL1006" s="26"/>
      <c r="CM1006" s="26"/>
      <c r="CN1006" s="26"/>
      <c r="CO1006" s="26"/>
      <c r="CP1006" s="26"/>
      <c r="CQ1006" s="26"/>
      <c r="CR1006" s="26"/>
      <c r="CS1006" s="26"/>
      <c r="CT1006" s="26"/>
      <c r="CU1006" s="26"/>
      <c r="CV1006" s="26"/>
      <c r="CW1006" s="26"/>
      <c r="CX1006" s="26"/>
      <c r="CY1006" s="26"/>
      <c r="CZ1006" s="26"/>
      <c r="DA1006" s="26"/>
      <c r="DB1006" s="26"/>
      <c r="DC1006" s="26"/>
      <c r="DD1006" s="26"/>
      <c r="DE1006" s="26"/>
      <c r="DF1006" s="26"/>
      <c r="DG1006" s="26"/>
      <c r="DH1006" s="26"/>
      <c r="DI1006" s="26"/>
      <c r="DJ1006" s="26"/>
      <c r="DK1006" s="26"/>
      <c r="DL1006" s="26"/>
      <c r="DM1006" s="26"/>
      <c r="DN1006" s="26"/>
      <c r="DO1006" s="26"/>
      <c r="DP1006" s="26"/>
      <c r="DQ1006" s="26"/>
      <c r="DR1006" s="26"/>
      <c r="DS1006" s="26"/>
      <c r="DT1006" s="26"/>
      <c r="DU1006" s="26"/>
      <c r="DV1006" s="26"/>
      <c r="DW1006" s="26"/>
      <c r="DX1006" s="26"/>
      <c r="DY1006" s="26"/>
      <c r="DZ1006" s="26"/>
      <c r="EA1006" s="26"/>
      <c r="EB1006" s="26"/>
      <c r="EC1006" s="26"/>
      <c r="ED1006" s="26"/>
      <c r="EE1006" s="26"/>
      <c r="EF1006" s="26"/>
      <c r="EG1006" s="26"/>
      <c r="EH1006" s="26"/>
      <c r="EI1006" s="26"/>
      <c r="EJ1006" s="26"/>
      <c r="EK1006" s="26"/>
      <c r="EL1006" s="26"/>
      <c r="EM1006" s="26"/>
    </row>
    <row r="1007" spans="1:143" x14ac:dyDescent="0.25">
      <c r="A1007" s="2"/>
      <c r="B1007" s="2"/>
      <c r="C1007" s="2"/>
      <c r="D1007" s="2"/>
      <c r="E1007" s="2"/>
      <c r="F1007" s="2"/>
      <c r="G1007" s="2"/>
      <c r="H1007" s="2"/>
      <c r="I1007" s="2"/>
      <c r="J1007" s="2"/>
      <c r="K1007" s="2"/>
      <c r="L1007" s="26"/>
      <c r="M1007" s="26"/>
      <c r="N1007" s="26"/>
      <c r="O1007" s="26"/>
      <c r="P1007" s="26"/>
      <c r="Q1007" s="26"/>
      <c r="R1007" s="26"/>
      <c r="S1007" s="26"/>
      <c r="T1007" s="26"/>
      <c r="U1007" s="26"/>
      <c r="V1007" s="26"/>
      <c r="W1007" s="26"/>
      <c r="X1007" s="26"/>
      <c r="Y1007" s="26"/>
      <c r="Z1007" s="26"/>
      <c r="AA1007" s="26"/>
      <c r="AB1007" s="26"/>
      <c r="AC1007" s="26"/>
      <c r="AD1007" s="26"/>
      <c r="AE1007" s="26"/>
      <c r="AF1007" s="26"/>
      <c r="AG1007" s="26"/>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c r="BQ1007" s="26"/>
      <c r="BR1007" s="26"/>
      <c r="BS1007" s="26"/>
      <c r="BT1007" s="26"/>
      <c r="BU1007" s="26"/>
      <c r="BV1007" s="26"/>
      <c r="BW1007" s="26"/>
      <c r="BX1007" s="26"/>
      <c r="BY1007" s="26"/>
      <c r="BZ1007" s="26"/>
      <c r="CA1007" s="26"/>
      <c r="CB1007" s="26"/>
      <c r="CC1007" s="26"/>
      <c r="CD1007" s="26"/>
      <c r="CE1007" s="26"/>
      <c r="CF1007" s="26"/>
      <c r="CG1007" s="26"/>
      <c r="CH1007" s="26"/>
      <c r="CI1007" s="26"/>
      <c r="CJ1007" s="26"/>
      <c r="CK1007" s="26"/>
      <c r="CL1007" s="26"/>
      <c r="CM1007" s="26"/>
      <c r="CN1007" s="26"/>
      <c r="CO1007" s="26"/>
      <c r="CP1007" s="26"/>
      <c r="CQ1007" s="26"/>
      <c r="CR1007" s="26"/>
      <c r="CS1007" s="26"/>
      <c r="CT1007" s="26"/>
      <c r="CU1007" s="26"/>
      <c r="CV1007" s="26"/>
      <c r="CW1007" s="26"/>
      <c r="CX1007" s="26"/>
      <c r="CY1007" s="26"/>
      <c r="CZ1007" s="26"/>
      <c r="DA1007" s="26"/>
      <c r="DB1007" s="26"/>
      <c r="DC1007" s="26"/>
      <c r="DD1007" s="26"/>
      <c r="DE1007" s="26"/>
      <c r="DF1007" s="26"/>
      <c r="DG1007" s="26"/>
      <c r="DH1007" s="26"/>
      <c r="DI1007" s="26"/>
      <c r="DJ1007" s="26"/>
      <c r="DK1007" s="26"/>
      <c r="DL1007" s="26"/>
      <c r="DM1007" s="26"/>
      <c r="DN1007" s="26"/>
      <c r="DO1007" s="26"/>
      <c r="DP1007" s="26"/>
      <c r="DQ1007" s="26"/>
      <c r="DR1007" s="26"/>
      <c r="DS1007" s="26"/>
      <c r="DT1007" s="26"/>
      <c r="DU1007" s="26"/>
      <c r="DV1007" s="26"/>
      <c r="DW1007" s="26"/>
      <c r="DX1007" s="26"/>
      <c r="DY1007" s="26"/>
      <c r="DZ1007" s="26"/>
      <c r="EA1007" s="26"/>
      <c r="EB1007" s="26"/>
      <c r="EC1007" s="26"/>
      <c r="ED1007" s="26"/>
      <c r="EE1007" s="26"/>
      <c r="EF1007" s="26"/>
      <c r="EG1007" s="26"/>
      <c r="EH1007" s="26"/>
      <c r="EI1007" s="26"/>
      <c r="EJ1007" s="26"/>
      <c r="EK1007" s="26"/>
      <c r="EL1007" s="26"/>
      <c r="EM1007" s="26"/>
    </row>
    <row r="1008" spans="1:143" x14ac:dyDescent="0.25">
      <c r="A1008" s="2"/>
      <c r="B1008" s="2"/>
      <c r="C1008" s="2"/>
      <c r="D1008" s="2"/>
      <c r="E1008" s="2"/>
      <c r="F1008" s="2"/>
      <c r="G1008" s="2"/>
      <c r="H1008" s="2"/>
      <c r="I1008" s="2"/>
      <c r="J1008" s="2"/>
      <c r="K1008" s="2"/>
      <c r="L1008" s="26"/>
      <c r="M1008" s="26"/>
      <c r="N1008" s="26"/>
      <c r="O1008" s="26"/>
      <c r="P1008" s="26"/>
      <c r="Q1008" s="26"/>
      <c r="R1008" s="26"/>
      <c r="S1008" s="26"/>
      <c r="T1008" s="26"/>
      <c r="U1008" s="26"/>
      <c r="V1008" s="26"/>
      <c r="W1008" s="26"/>
      <c r="X1008" s="26"/>
      <c r="Y1008" s="26"/>
      <c r="Z1008" s="26"/>
      <c r="AA1008" s="26"/>
      <c r="AB1008" s="26"/>
      <c r="AC1008" s="26"/>
      <c r="AD1008" s="26"/>
      <c r="AE1008" s="26"/>
      <c r="AF1008" s="26"/>
      <c r="AG1008" s="26"/>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c r="BQ1008" s="26"/>
      <c r="BR1008" s="26"/>
      <c r="BS1008" s="26"/>
      <c r="BT1008" s="26"/>
      <c r="BU1008" s="26"/>
      <c r="BV1008" s="26"/>
      <c r="BW1008" s="26"/>
      <c r="BX1008" s="26"/>
      <c r="BY1008" s="26"/>
      <c r="BZ1008" s="26"/>
      <c r="CA1008" s="26"/>
      <c r="CB1008" s="26"/>
      <c r="CC1008" s="26"/>
      <c r="CD1008" s="26"/>
      <c r="CE1008" s="26"/>
      <c r="CF1008" s="26"/>
      <c r="CG1008" s="26"/>
      <c r="CH1008" s="26"/>
      <c r="CI1008" s="26"/>
      <c r="CJ1008" s="26"/>
      <c r="CK1008" s="26"/>
      <c r="CL1008" s="26"/>
      <c r="CM1008" s="26"/>
      <c r="CN1008" s="26"/>
      <c r="CO1008" s="26"/>
      <c r="CP1008" s="26"/>
      <c r="CQ1008" s="26"/>
      <c r="CR1008" s="26"/>
      <c r="CS1008" s="26"/>
      <c r="CT1008" s="26"/>
      <c r="CU1008" s="26"/>
      <c r="CV1008" s="26"/>
      <c r="CW1008" s="26"/>
      <c r="CX1008" s="26"/>
      <c r="CY1008" s="26"/>
      <c r="CZ1008" s="26"/>
      <c r="DA1008" s="26"/>
      <c r="DB1008" s="26"/>
      <c r="DC1008" s="26"/>
      <c r="DD1008" s="26"/>
      <c r="DE1008" s="26"/>
      <c r="DF1008" s="26"/>
      <c r="DG1008" s="26"/>
      <c r="DH1008" s="26"/>
      <c r="DI1008" s="26"/>
      <c r="DJ1008" s="26"/>
      <c r="DK1008" s="26"/>
      <c r="DL1008" s="26"/>
      <c r="DM1008" s="26"/>
      <c r="DN1008" s="26"/>
      <c r="DO1008" s="26"/>
      <c r="DP1008" s="26"/>
      <c r="DQ1008" s="26"/>
      <c r="DR1008" s="26"/>
      <c r="DS1008" s="26"/>
      <c r="DT1008" s="26"/>
      <c r="DU1008" s="26"/>
      <c r="DV1008" s="26"/>
      <c r="DW1008" s="26"/>
      <c r="DX1008" s="26"/>
      <c r="DY1008" s="26"/>
      <c r="DZ1008" s="26"/>
      <c r="EA1008" s="26"/>
      <c r="EB1008" s="26"/>
      <c r="EC1008" s="26"/>
      <c r="ED1008" s="26"/>
      <c r="EE1008" s="26"/>
      <c r="EF1008" s="26"/>
      <c r="EG1008" s="26"/>
      <c r="EH1008" s="26"/>
      <c r="EI1008" s="26"/>
      <c r="EJ1008" s="26"/>
      <c r="EK1008" s="26"/>
      <c r="EL1008" s="26"/>
      <c r="EM1008" s="26"/>
    </row>
    <row r="1009" spans="1:143" x14ac:dyDescent="0.25">
      <c r="A1009" s="2"/>
      <c r="B1009" s="2"/>
      <c r="C1009" s="2"/>
      <c r="D1009" s="2"/>
      <c r="E1009" s="2"/>
      <c r="F1009" s="2"/>
      <c r="G1009" s="2"/>
      <c r="H1009" s="2"/>
      <c r="I1009" s="2"/>
      <c r="J1009" s="2"/>
      <c r="K1009" s="2"/>
      <c r="L1009" s="26"/>
      <c r="M1009" s="26"/>
      <c r="N1009" s="26"/>
      <c r="O1009" s="26"/>
      <c r="P1009" s="26"/>
      <c r="Q1009" s="26"/>
      <c r="R1009" s="26"/>
      <c r="S1009" s="26"/>
      <c r="T1009" s="26"/>
      <c r="U1009" s="26"/>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26"/>
      <c r="BR1009" s="26"/>
      <c r="BS1009" s="26"/>
      <c r="BT1009" s="26"/>
      <c r="BU1009" s="26"/>
      <c r="BV1009" s="26"/>
      <c r="BW1009" s="26"/>
      <c r="BX1009" s="26"/>
      <c r="BY1009" s="26"/>
      <c r="BZ1009" s="26"/>
      <c r="CA1009" s="26"/>
      <c r="CB1009" s="26"/>
      <c r="CC1009" s="26"/>
      <c r="CD1009" s="26"/>
      <c r="CE1009" s="26"/>
      <c r="CF1009" s="26"/>
      <c r="CG1009" s="26"/>
      <c r="CH1009" s="26"/>
      <c r="CI1009" s="26"/>
      <c r="CJ1009" s="26"/>
      <c r="CK1009" s="26"/>
      <c r="CL1009" s="26"/>
      <c r="CM1009" s="26"/>
      <c r="CN1009" s="26"/>
      <c r="CO1009" s="26"/>
      <c r="CP1009" s="26"/>
      <c r="CQ1009" s="26"/>
      <c r="CR1009" s="26"/>
      <c r="CS1009" s="26"/>
      <c r="CT1009" s="26"/>
      <c r="CU1009" s="26"/>
      <c r="CV1009" s="26"/>
      <c r="CW1009" s="26"/>
      <c r="CX1009" s="26"/>
      <c r="CY1009" s="26"/>
      <c r="CZ1009" s="26"/>
      <c r="DA1009" s="26"/>
      <c r="DB1009" s="26"/>
      <c r="DC1009" s="26"/>
      <c r="DD1009" s="26"/>
      <c r="DE1009" s="26"/>
      <c r="DF1009" s="26"/>
      <c r="DG1009" s="26"/>
      <c r="DH1009" s="26"/>
      <c r="DI1009" s="26"/>
      <c r="DJ1009" s="26"/>
      <c r="DK1009" s="26"/>
      <c r="DL1009" s="26"/>
      <c r="DM1009" s="26"/>
      <c r="DN1009" s="26"/>
      <c r="DO1009" s="26"/>
      <c r="DP1009" s="26"/>
      <c r="DQ1009" s="26"/>
      <c r="DR1009" s="26"/>
      <c r="DS1009" s="26"/>
      <c r="DT1009" s="26"/>
      <c r="DU1009" s="26"/>
      <c r="DV1009" s="26"/>
      <c r="DW1009" s="26"/>
      <c r="DX1009" s="26"/>
      <c r="DY1009" s="26"/>
      <c r="DZ1009" s="26"/>
      <c r="EA1009" s="26"/>
      <c r="EB1009" s="26"/>
      <c r="EC1009" s="26"/>
      <c r="ED1009" s="26"/>
      <c r="EE1009" s="26"/>
      <c r="EF1009" s="26"/>
      <c r="EG1009" s="26"/>
      <c r="EH1009" s="26"/>
      <c r="EI1009" s="26"/>
      <c r="EJ1009" s="26"/>
      <c r="EK1009" s="26"/>
      <c r="EL1009" s="26"/>
      <c r="EM1009" s="26"/>
    </row>
    <row r="1010" spans="1:143" x14ac:dyDescent="0.25">
      <c r="A1010" s="2"/>
      <c r="B1010" s="2"/>
      <c r="C1010" s="2"/>
      <c r="D1010" s="2"/>
      <c r="E1010" s="2"/>
      <c r="F1010" s="2"/>
      <c r="G1010" s="2"/>
      <c r="H1010" s="2"/>
      <c r="I1010" s="2"/>
      <c r="J1010" s="2"/>
      <c r="K1010" s="2"/>
      <c r="L1010" s="26"/>
      <c r="M1010" s="26"/>
      <c r="N1010" s="26"/>
      <c r="O1010" s="26"/>
      <c r="P1010" s="26"/>
      <c r="Q1010" s="26"/>
      <c r="R1010" s="26"/>
      <c r="S1010" s="26"/>
      <c r="T1010" s="26"/>
      <c r="U1010" s="26"/>
      <c r="V1010" s="26"/>
      <c r="W1010" s="26"/>
      <c r="X1010" s="26"/>
      <c r="Y1010" s="26"/>
      <c r="Z1010" s="26"/>
      <c r="AA1010" s="26"/>
      <c r="AB1010" s="26"/>
      <c r="AC1010" s="26"/>
      <c r="AD1010" s="26"/>
      <c r="AE1010" s="26"/>
      <c r="AF1010" s="26"/>
      <c r="AG1010" s="26"/>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c r="BQ1010" s="26"/>
      <c r="BR1010" s="26"/>
      <c r="BS1010" s="26"/>
      <c r="BT1010" s="26"/>
      <c r="BU1010" s="26"/>
      <c r="BV1010" s="26"/>
      <c r="BW1010" s="26"/>
      <c r="BX1010" s="26"/>
      <c r="BY1010" s="26"/>
      <c r="BZ1010" s="26"/>
      <c r="CA1010" s="26"/>
      <c r="CB1010" s="26"/>
      <c r="CC1010" s="26"/>
      <c r="CD1010" s="26"/>
      <c r="CE1010" s="26"/>
      <c r="CF1010" s="26"/>
      <c r="CG1010" s="26"/>
      <c r="CH1010" s="26"/>
      <c r="CI1010" s="26"/>
      <c r="CJ1010" s="26"/>
      <c r="CK1010" s="26"/>
      <c r="CL1010" s="26"/>
      <c r="CM1010" s="26"/>
      <c r="CN1010" s="26"/>
      <c r="CO1010" s="26"/>
      <c r="CP1010" s="26"/>
      <c r="CQ1010" s="26"/>
      <c r="CR1010" s="26"/>
      <c r="CS1010" s="26"/>
      <c r="CT1010" s="26"/>
      <c r="CU1010" s="26"/>
      <c r="CV1010" s="26"/>
      <c r="CW1010" s="26"/>
      <c r="CX1010" s="26"/>
      <c r="CY1010" s="26"/>
      <c r="CZ1010" s="26"/>
      <c r="DA1010" s="26"/>
      <c r="DB1010" s="26"/>
      <c r="DC1010" s="26"/>
      <c r="DD1010" s="26"/>
      <c r="DE1010" s="26"/>
      <c r="DF1010" s="26"/>
      <c r="DG1010" s="26"/>
      <c r="DH1010" s="26"/>
      <c r="DI1010" s="26"/>
      <c r="DJ1010" s="26"/>
      <c r="DK1010" s="26"/>
      <c r="DL1010" s="26"/>
      <c r="DM1010" s="26"/>
      <c r="DN1010" s="26"/>
      <c r="DO1010" s="26"/>
      <c r="DP1010" s="26"/>
      <c r="DQ1010" s="26"/>
      <c r="DR1010" s="26"/>
      <c r="DS1010" s="26"/>
      <c r="DT1010" s="26"/>
      <c r="DU1010" s="26"/>
      <c r="DV1010" s="26"/>
      <c r="DW1010" s="26"/>
      <c r="DX1010" s="26"/>
      <c r="DY1010" s="26"/>
      <c r="DZ1010" s="26"/>
      <c r="EA1010" s="26"/>
      <c r="EB1010" s="26"/>
      <c r="EC1010" s="26"/>
      <c r="ED1010" s="26"/>
      <c r="EE1010" s="26"/>
      <c r="EF1010" s="26"/>
      <c r="EG1010" s="26"/>
      <c r="EH1010" s="26"/>
      <c r="EI1010" s="26"/>
      <c r="EJ1010" s="26"/>
      <c r="EK1010" s="26"/>
      <c r="EL1010" s="26"/>
      <c r="EM1010" s="26"/>
    </row>
    <row r="1011" spans="1:143" x14ac:dyDescent="0.25">
      <c r="A1011" s="2"/>
      <c r="B1011" s="2"/>
      <c r="C1011" s="2"/>
      <c r="D1011" s="2"/>
      <c r="E1011" s="2"/>
      <c r="F1011" s="2"/>
      <c r="G1011" s="2"/>
      <c r="H1011" s="2"/>
      <c r="I1011" s="2"/>
      <c r="J1011" s="2"/>
      <c r="K1011" s="2"/>
      <c r="L1011" s="26"/>
      <c r="M1011" s="26"/>
      <c r="N1011" s="26"/>
      <c r="O1011" s="26"/>
      <c r="P1011" s="26"/>
      <c r="Q1011" s="26"/>
      <c r="R1011" s="26"/>
      <c r="S1011" s="26"/>
      <c r="T1011" s="26"/>
      <c r="U1011" s="26"/>
      <c r="V1011" s="26"/>
      <c r="W1011" s="26"/>
      <c r="X1011" s="26"/>
      <c r="Y1011" s="26"/>
      <c r="Z1011" s="26"/>
      <c r="AA1011" s="26"/>
      <c r="AB1011" s="26"/>
      <c r="AC1011" s="26"/>
      <c r="AD1011" s="26"/>
      <c r="AE1011" s="26"/>
      <c r="AF1011" s="26"/>
      <c r="AG1011" s="26"/>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c r="BQ1011" s="26"/>
      <c r="BR1011" s="26"/>
      <c r="BS1011" s="26"/>
      <c r="BT1011" s="26"/>
      <c r="BU1011" s="26"/>
      <c r="BV1011" s="26"/>
      <c r="BW1011" s="26"/>
      <c r="BX1011" s="26"/>
      <c r="BY1011" s="26"/>
      <c r="BZ1011" s="26"/>
      <c r="CA1011" s="26"/>
      <c r="CB1011" s="26"/>
      <c r="CC1011" s="26"/>
      <c r="CD1011" s="26"/>
      <c r="CE1011" s="26"/>
      <c r="CF1011" s="26"/>
      <c r="CG1011" s="26"/>
      <c r="CH1011" s="26"/>
      <c r="CI1011" s="26"/>
      <c r="CJ1011" s="26"/>
      <c r="CK1011" s="26"/>
      <c r="CL1011" s="26"/>
      <c r="CM1011" s="26"/>
      <c r="CN1011" s="26"/>
      <c r="CO1011" s="26"/>
      <c r="CP1011" s="26"/>
      <c r="CQ1011" s="26"/>
      <c r="CR1011" s="26"/>
      <c r="CS1011" s="26"/>
      <c r="CT1011" s="26"/>
      <c r="CU1011" s="26"/>
      <c r="CV1011" s="26"/>
      <c r="CW1011" s="26"/>
      <c r="CX1011" s="26"/>
      <c r="CY1011" s="26"/>
      <c r="CZ1011" s="26"/>
      <c r="DA1011" s="26"/>
      <c r="DB1011" s="26"/>
      <c r="DC1011" s="26"/>
      <c r="DD1011" s="26"/>
      <c r="DE1011" s="26"/>
      <c r="DF1011" s="26"/>
      <c r="DG1011" s="26"/>
      <c r="DH1011" s="26"/>
      <c r="DI1011" s="26"/>
      <c r="DJ1011" s="26"/>
      <c r="DK1011" s="26"/>
      <c r="DL1011" s="26"/>
      <c r="DM1011" s="26"/>
      <c r="DN1011" s="26"/>
      <c r="DO1011" s="26"/>
      <c r="DP1011" s="26"/>
      <c r="DQ1011" s="26"/>
      <c r="DR1011" s="26"/>
      <c r="DS1011" s="26"/>
      <c r="DT1011" s="26"/>
      <c r="DU1011" s="26"/>
      <c r="DV1011" s="26"/>
      <c r="DW1011" s="26"/>
      <c r="DX1011" s="26"/>
      <c r="DY1011" s="26"/>
      <c r="DZ1011" s="26"/>
      <c r="EA1011" s="26"/>
      <c r="EB1011" s="26"/>
      <c r="EC1011" s="26"/>
      <c r="ED1011" s="26"/>
      <c r="EE1011" s="26"/>
      <c r="EF1011" s="26"/>
      <c r="EG1011" s="26"/>
      <c r="EH1011" s="26"/>
      <c r="EI1011" s="26"/>
      <c r="EJ1011" s="26"/>
      <c r="EK1011" s="26"/>
      <c r="EL1011" s="26"/>
      <c r="EM1011" s="26"/>
    </row>
    <row r="1012" spans="1:143" x14ac:dyDescent="0.25">
      <c r="A1012" s="2"/>
      <c r="B1012" s="2"/>
      <c r="C1012" s="2"/>
      <c r="D1012" s="2"/>
      <c r="E1012" s="2"/>
      <c r="F1012" s="2"/>
      <c r="G1012" s="2"/>
      <c r="H1012" s="2"/>
      <c r="I1012" s="2"/>
      <c r="J1012" s="2"/>
      <c r="K1012" s="2"/>
      <c r="L1012" s="26"/>
      <c r="M1012" s="26"/>
      <c r="N1012" s="26"/>
      <c r="O1012" s="26"/>
      <c r="P1012" s="26"/>
      <c r="Q1012" s="26"/>
      <c r="R1012" s="26"/>
      <c r="S1012" s="26"/>
      <c r="T1012" s="26"/>
      <c r="U1012" s="26"/>
      <c r="V1012" s="26"/>
      <c r="W1012" s="26"/>
      <c r="X1012" s="26"/>
      <c r="Y1012" s="26"/>
      <c r="Z1012" s="26"/>
      <c r="AA1012" s="26"/>
      <c r="AB1012" s="26"/>
      <c r="AC1012" s="26"/>
      <c r="AD1012" s="26"/>
      <c r="AE1012" s="26"/>
      <c r="AF1012" s="26"/>
      <c r="AG1012" s="26"/>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c r="BQ1012" s="26"/>
      <c r="BR1012" s="26"/>
      <c r="BS1012" s="26"/>
      <c r="BT1012" s="26"/>
      <c r="BU1012" s="26"/>
      <c r="BV1012" s="26"/>
      <c r="BW1012" s="26"/>
      <c r="BX1012" s="26"/>
      <c r="BY1012" s="26"/>
      <c r="BZ1012" s="26"/>
      <c r="CA1012" s="26"/>
      <c r="CB1012" s="26"/>
      <c r="CC1012" s="26"/>
      <c r="CD1012" s="26"/>
      <c r="CE1012" s="26"/>
      <c r="CF1012" s="26"/>
      <c r="CG1012" s="26"/>
      <c r="CH1012" s="26"/>
      <c r="CI1012" s="26"/>
      <c r="CJ1012" s="26"/>
      <c r="CK1012" s="26"/>
      <c r="CL1012" s="26"/>
      <c r="CM1012" s="26"/>
      <c r="CN1012" s="26"/>
      <c r="CO1012" s="26"/>
      <c r="CP1012" s="26"/>
      <c r="CQ1012" s="26"/>
      <c r="CR1012" s="26"/>
      <c r="CS1012" s="26"/>
      <c r="CT1012" s="26"/>
      <c r="CU1012" s="26"/>
      <c r="CV1012" s="26"/>
      <c r="CW1012" s="26"/>
      <c r="CX1012" s="26"/>
      <c r="CY1012" s="26"/>
      <c r="CZ1012" s="26"/>
      <c r="DA1012" s="26"/>
      <c r="DB1012" s="26"/>
      <c r="DC1012" s="26"/>
      <c r="DD1012" s="26"/>
      <c r="DE1012" s="26"/>
      <c r="DF1012" s="26"/>
      <c r="DG1012" s="26"/>
      <c r="DH1012" s="26"/>
      <c r="DI1012" s="26"/>
      <c r="DJ1012" s="26"/>
      <c r="DK1012" s="26"/>
      <c r="DL1012" s="26"/>
      <c r="DM1012" s="26"/>
      <c r="DN1012" s="26"/>
      <c r="DO1012" s="26"/>
      <c r="DP1012" s="26"/>
      <c r="DQ1012" s="26"/>
      <c r="DR1012" s="26"/>
      <c r="DS1012" s="26"/>
      <c r="DT1012" s="26"/>
      <c r="DU1012" s="26"/>
      <c r="DV1012" s="26"/>
      <c r="DW1012" s="26"/>
      <c r="DX1012" s="26"/>
      <c r="DY1012" s="26"/>
      <c r="DZ1012" s="26"/>
      <c r="EA1012" s="26"/>
      <c r="EB1012" s="26"/>
      <c r="EC1012" s="26"/>
      <c r="ED1012" s="26"/>
      <c r="EE1012" s="26"/>
      <c r="EF1012" s="26"/>
      <c r="EG1012" s="26"/>
      <c r="EH1012" s="26"/>
      <c r="EI1012" s="26"/>
      <c r="EJ1012" s="26"/>
      <c r="EK1012" s="26"/>
      <c r="EL1012" s="26"/>
      <c r="EM1012" s="26"/>
    </row>
    <row r="1013" spans="1:143" x14ac:dyDescent="0.25">
      <c r="A1013" s="2"/>
      <c r="B1013" s="2"/>
      <c r="C1013" s="2"/>
      <c r="D1013" s="2"/>
      <c r="E1013" s="2"/>
      <c r="F1013" s="2"/>
      <c r="G1013" s="2"/>
      <c r="H1013" s="2"/>
      <c r="I1013" s="2"/>
      <c r="J1013" s="2"/>
      <c r="K1013" s="2"/>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c r="BQ1013" s="26"/>
      <c r="BR1013" s="26"/>
      <c r="BS1013" s="26"/>
      <c r="BT1013" s="26"/>
      <c r="BU1013" s="26"/>
      <c r="BV1013" s="26"/>
      <c r="BW1013" s="26"/>
      <c r="BX1013" s="26"/>
      <c r="BY1013" s="26"/>
      <c r="BZ1013" s="26"/>
      <c r="CA1013" s="26"/>
      <c r="CB1013" s="26"/>
      <c r="CC1013" s="26"/>
      <c r="CD1013" s="26"/>
      <c r="CE1013" s="26"/>
      <c r="CF1013" s="26"/>
      <c r="CG1013" s="26"/>
      <c r="CH1013" s="26"/>
      <c r="CI1013" s="26"/>
      <c r="CJ1013" s="26"/>
      <c r="CK1013" s="26"/>
      <c r="CL1013" s="26"/>
      <c r="CM1013" s="26"/>
      <c r="CN1013" s="26"/>
      <c r="CO1013" s="26"/>
      <c r="CP1013" s="26"/>
      <c r="CQ1013" s="26"/>
      <c r="CR1013" s="26"/>
      <c r="CS1013" s="26"/>
      <c r="CT1013" s="26"/>
      <c r="CU1013" s="26"/>
      <c r="CV1013" s="26"/>
      <c r="CW1013" s="26"/>
      <c r="CX1013" s="26"/>
      <c r="CY1013" s="26"/>
      <c r="CZ1013" s="26"/>
      <c r="DA1013" s="26"/>
      <c r="DB1013" s="26"/>
      <c r="DC1013" s="26"/>
      <c r="DD1013" s="26"/>
      <c r="DE1013" s="26"/>
      <c r="DF1013" s="26"/>
      <c r="DG1013" s="26"/>
      <c r="DH1013" s="26"/>
      <c r="DI1013" s="26"/>
      <c r="DJ1013" s="26"/>
      <c r="DK1013" s="26"/>
      <c r="DL1013" s="26"/>
      <c r="DM1013" s="26"/>
      <c r="DN1013" s="26"/>
      <c r="DO1013" s="26"/>
      <c r="DP1013" s="26"/>
      <c r="DQ1013" s="26"/>
      <c r="DR1013" s="26"/>
      <c r="DS1013" s="26"/>
      <c r="DT1013" s="26"/>
      <c r="DU1013" s="26"/>
      <c r="DV1013" s="26"/>
      <c r="DW1013" s="26"/>
      <c r="DX1013" s="26"/>
      <c r="DY1013" s="26"/>
      <c r="DZ1013" s="26"/>
      <c r="EA1013" s="26"/>
      <c r="EB1013" s="26"/>
      <c r="EC1013" s="26"/>
      <c r="ED1013" s="26"/>
      <c r="EE1013" s="26"/>
      <c r="EF1013" s="26"/>
      <c r="EG1013" s="26"/>
      <c r="EH1013" s="26"/>
      <c r="EI1013" s="26"/>
      <c r="EJ1013" s="26"/>
      <c r="EK1013" s="26"/>
      <c r="EL1013" s="26"/>
      <c r="EM1013" s="26"/>
    </row>
    <row r="1014" spans="1:143" x14ac:dyDescent="0.25">
      <c r="A1014" s="2"/>
      <c r="B1014" s="2"/>
      <c r="C1014" s="2"/>
      <c r="D1014" s="2"/>
      <c r="E1014" s="2"/>
      <c r="F1014" s="2"/>
      <c r="G1014" s="2"/>
      <c r="H1014" s="2"/>
      <c r="I1014" s="2"/>
      <c r="J1014" s="2"/>
      <c r="K1014" s="2"/>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26"/>
      <c r="CT1014" s="26"/>
      <c r="CU1014" s="26"/>
      <c r="CV1014" s="26"/>
      <c r="CW1014" s="26"/>
      <c r="CX1014" s="26"/>
      <c r="CY1014" s="26"/>
      <c r="CZ1014" s="26"/>
      <c r="DA1014" s="26"/>
      <c r="DB1014" s="26"/>
      <c r="DC1014" s="26"/>
      <c r="DD1014" s="26"/>
      <c r="DE1014" s="26"/>
      <c r="DF1014" s="26"/>
      <c r="DG1014" s="26"/>
      <c r="DH1014" s="26"/>
      <c r="DI1014" s="26"/>
      <c r="DJ1014" s="26"/>
      <c r="DK1014" s="26"/>
      <c r="DL1014" s="26"/>
      <c r="DM1014" s="26"/>
      <c r="DN1014" s="26"/>
      <c r="DO1014" s="26"/>
      <c r="DP1014" s="26"/>
      <c r="DQ1014" s="26"/>
      <c r="DR1014" s="26"/>
      <c r="DS1014" s="26"/>
      <c r="DT1014" s="26"/>
      <c r="DU1014" s="26"/>
      <c r="DV1014" s="26"/>
      <c r="DW1014" s="26"/>
      <c r="DX1014" s="26"/>
      <c r="DY1014" s="26"/>
      <c r="DZ1014" s="26"/>
      <c r="EA1014" s="26"/>
      <c r="EB1014" s="26"/>
      <c r="EC1014" s="26"/>
      <c r="ED1014" s="26"/>
      <c r="EE1014" s="26"/>
      <c r="EF1014" s="26"/>
      <c r="EG1014" s="26"/>
      <c r="EH1014" s="26"/>
      <c r="EI1014" s="26"/>
      <c r="EJ1014" s="26"/>
      <c r="EK1014" s="26"/>
      <c r="EL1014" s="26"/>
      <c r="EM1014" s="26"/>
    </row>
    <row r="1015" spans="1:143" x14ac:dyDescent="0.25">
      <c r="A1015" s="2"/>
      <c r="B1015" s="2"/>
      <c r="C1015" s="2"/>
      <c r="D1015" s="2"/>
      <c r="E1015" s="2"/>
      <c r="F1015" s="2"/>
      <c r="G1015" s="2"/>
      <c r="H1015" s="2"/>
      <c r="I1015" s="2"/>
      <c r="J1015" s="2"/>
      <c r="K1015" s="2"/>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c r="BO1015" s="26"/>
      <c r="BP1015" s="26"/>
      <c r="BQ1015" s="26"/>
      <c r="BR1015" s="26"/>
      <c r="BS1015" s="26"/>
      <c r="BT1015" s="26"/>
      <c r="BU1015" s="26"/>
      <c r="BV1015" s="26"/>
      <c r="BW1015" s="26"/>
      <c r="BX1015" s="26"/>
      <c r="BY1015" s="26"/>
      <c r="BZ1015" s="26"/>
      <c r="CA1015" s="26"/>
      <c r="CB1015" s="26"/>
      <c r="CC1015" s="26"/>
      <c r="CD1015" s="26"/>
      <c r="CE1015" s="26"/>
      <c r="CF1015" s="26"/>
      <c r="CG1015" s="26"/>
      <c r="CH1015" s="26"/>
      <c r="CI1015" s="26"/>
      <c r="CJ1015" s="26"/>
      <c r="CK1015" s="26"/>
      <c r="CL1015" s="26"/>
      <c r="CM1015" s="26"/>
      <c r="CN1015" s="26"/>
      <c r="CO1015" s="26"/>
      <c r="CP1015" s="26"/>
      <c r="CQ1015" s="26"/>
      <c r="CR1015" s="26"/>
      <c r="CS1015" s="26"/>
      <c r="CT1015" s="26"/>
      <c r="CU1015" s="26"/>
      <c r="CV1015" s="26"/>
      <c r="CW1015" s="26"/>
      <c r="CX1015" s="26"/>
      <c r="CY1015" s="26"/>
      <c r="CZ1015" s="26"/>
      <c r="DA1015" s="26"/>
      <c r="DB1015" s="26"/>
      <c r="DC1015" s="26"/>
      <c r="DD1015" s="26"/>
      <c r="DE1015" s="26"/>
      <c r="DF1015" s="26"/>
      <c r="DG1015" s="26"/>
      <c r="DH1015" s="26"/>
      <c r="DI1015" s="26"/>
      <c r="DJ1015" s="26"/>
      <c r="DK1015" s="26"/>
      <c r="DL1015" s="26"/>
      <c r="DM1015" s="26"/>
      <c r="DN1015" s="26"/>
      <c r="DO1015" s="26"/>
      <c r="DP1015" s="26"/>
      <c r="DQ1015" s="26"/>
      <c r="DR1015" s="26"/>
      <c r="DS1015" s="26"/>
      <c r="DT1015" s="26"/>
      <c r="DU1015" s="26"/>
      <c r="DV1015" s="26"/>
      <c r="DW1015" s="26"/>
      <c r="DX1015" s="26"/>
      <c r="DY1015" s="26"/>
      <c r="DZ1015" s="26"/>
      <c r="EA1015" s="26"/>
      <c r="EB1015" s="26"/>
      <c r="EC1015" s="26"/>
      <c r="ED1015" s="26"/>
      <c r="EE1015" s="26"/>
      <c r="EF1015" s="26"/>
      <c r="EG1015" s="26"/>
      <c r="EH1015" s="26"/>
      <c r="EI1015" s="26"/>
      <c r="EJ1015" s="26"/>
      <c r="EK1015" s="26"/>
      <c r="EL1015" s="26"/>
      <c r="EM1015" s="26"/>
    </row>
    <row r="1016" spans="1:143" x14ac:dyDescent="0.25">
      <c r="A1016" s="2"/>
      <c r="B1016" s="2"/>
      <c r="C1016" s="2"/>
      <c r="D1016" s="2"/>
      <c r="E1016" s="2"/>
      <c r="F1016" s="2"/>
      <c r="G1016" s="2"/>
      <c r="H1016" s="2"/>
      <c r="I1016" s="2"/>
      <c r="J1016" s="2"/>
      <c r="K1016" s="2"/>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c r="BO1016" s="26"/>
      <c r="BP1016" s="26"/>
      <c r="BQ1016" s="26"/>
      <c r="BR1016" s="26"/>
      <c r="BS1016" s="26"/>
      <c r="BT1016" s="26"/>
      <c r="BU1016" s="26"/>
      <c r="BV1016" s="26"/>
      <c r="BW1016" s="26"/>
      <c r="BX1016" s="26"/>
      <c r="BY1016" s="26"/>
      <c r="BZ1016" s="26"/>
      <c r="CA1016" s="26"/>
      <c r="CB1016" s="26"/>
      <c r="CC1016" s="26"/>
      <c r="CD1016" s="26"/>
      <c r="CE1016" s="26"/>
      <c r="CF1016" s="26"/>
      <c r="CG1016" s="26"/>
      <c r="CH1016" s="26"/>
      <c r="CI1016" s="26"/>
      <c r="CJ1016" s="26"/>
      <c r="CK1016" s="26"/>
      <c r="CL1016" s="26"/>
      <c r="CM1016" s="26"/>
      <c r="CN1016" s="26"/>
      <c r="CO1016" s="26"/>
      <c r="CP1016" s="26"/>
      <c r="CQ1016" s="26"/>
      <c r="CR1016" s="26"/>
      <c r="CS1016" s="26"/>
      <c r="CT1016" s="26"/>
      <c r="CU1016" s="26"/>
      <c r="CV1016" s="26"/>
      <c r="CW1016" s="26"/>
      <c r="CX1016" s="26"/>
      <c r="CY1016" s="26"/>
      <c r="CZ1016" s="26"/>
      <c r="DA1016" s="26"/>
      <c r="DB1016" s="26"/>
      <c r="DC1016" s="26"/>
      <c r="DD1016" s="26"/>
      <c r="DE1016" s="26"/>
      <c r="DF1016" s="26"/>
      <c r="DG1016" s="26"/>
      <c r="DH1016" s="26"/>
      <c r="DI1016" s="26"/>
      <c r="DJ1016" s="26"/>
      <c r="DK1016" s="26"/>
      <c r="DL1016" s="26"/>
      <c r="DM1016" s="26"/>
      <c r="DN1016" s="26"/>
      <c r="DO1016" s="26"/>
      <c r="DP1016" s="26"/>
      <c r="DQ1016" s="26"/>
      <c r="DR1016" s="26"/>
      <c r="DS1016" s="26"/>
      <c r="DT1016" s="26"/>
      <c r="DU1016" s="26"/>
      <c r="DV1016" s="26"/>
      <c r="DW1016" s="26"/>
      <c r="DX1016" s="26"/>
      <c r="DY1016" s="26"/>
      <c r="DZ1016" s="26"/>
      <c r="EA1016" s="26"/>
      <c r="EB1016" s="26"/>
      <c r="EC1016" s="26"/>
      <c r="ED1016" s="26"/>
      <c r="EE1016" s="26"/>
      <c r="EF1016" s="26"/>
      <c r="EG1016" s="26"/>
      <c r="EH1016" s="26"/>
      <c r="EI1016" s="26"/>
      <c r="EJ1016" s="26"/>
      <c r="EK1016" s="26"/>
      <c r="EL1016" s="26"/>
      <c r="EM1016" s="26"/>
    </row>
    <row r="1017" spans="1:143" x14ac:dyDescent="0.25">
      <c r="A1017" s="2"/>
      <c r="B1017" s="2"/>
      <c r="C1017" s="2"/>
      <c r="D1017" s="2"/>
      <c r="E1017" s="2"/>
      <c r="F1017" s="2"/>
      <c r="G1017" s="2"/>
      <c r="H1017" s="2"/>
      <c r="I1017" s="2"/>
      <c r="J1017" s="2"/>
      <c r="K1017" s="2"/>
      <c r="L1017" s="26"/>
      <c r="M1017" s="26"/>
      <c r="N1017" s="26"/>
      <c r="O1017" s="26"/>
      <c r="P1017" s="26"/>
      <c r="Q1017" s="26"/>
      <c r="R1017" s="26"/>
      <c r="S1017" s="26"/>
      <c r="T1017" s="26"/>
      <c r="U1017" s="26"/>
      <c r="V1017" s="26"/>
      <c r="W1017" s="26"/>
      <c r="X1017" s="26"/>
      <c r="Y1017" s="26"/>
      <c r="Z1017" s="26"/>
      <c r="AA1017" s="26"/>
      <c r="AB1017" s="26"/>
      <c r="AC1017" s="26"/>
      <c r="AD1017" s="26"/>
      <c r="AE1017" s="26"/>
      <c r="AF1017" s="26"/>
      <c r="AG1017" s="26"/>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c r="BQ1017" s="26"/>
      <c r="BR1017" s="26"/>
      <c r="BS1017" s="26"/>
      <c r="BT1017" s="26"/>
      <c r="BU1017" s="26"/>
      <c r="BV1017" s="26"/>
      <c r="BW1017" s="26"/>
      <c r="BX1017" s="26"/>
      <c r="BY1017" s="26"/>
      <c r="BZ1017" s="26"/>
      <c r="CA1017" s="26"/>
      <c r="CB1017" s="26"/>
      <c r="CC1017" s="26"/>
      <c r="CD1017" s="26"/>
      <c r="CE1017" s="26"/>
      <c r="CF1017" s="26"/>
      <c r="CG1017" s="26"/>
      <c r="CH1017" s="26"/>
      <c r="CI1017" s="26"/>
      <c r="CJ1017" s="26"/>
      <c r="CK1017" s="26"/>
      <c r="CL1017" s="26"/>
      <c r="CM1017" s="26"/>
      <c r="CN1017" s="26"/>
      <c r="CO1017" s="26"/>
      <c r="CP1017" s="26"/>
      <c r="CQ1017" s="26"/>
      <c r="CR1017" s="26"/>
      <c r="CS1017" s="26"/>
      <c r="CT1017" s="26"/>
      <c r="CU1017" s="26"/>
      <c r="CV1017" s="26"/>
      <c r="CW1017" s="26"/>
      <c r="CX1017" s="26"/>
      <c r="CY1017" s="26"/>
      <c r="CZ1017" s="26"/>
      <c r="DA1017" s="26"/>
      <c r="DB1017" s="26"/>
      <c r="DC1017" s="26"/>
      <c r="DD1017" s="26"/>
      <c r="DE1017" s="26"/>
      <c r="DF1017" s="26"/>
      <c r="DG1017" s="26"/>
      <c r="DH1017" s="26"/>
      <c r="DI1017" s="26"/>
      <c r="DJ1017" s="26"/>
      <c r="DK1017" s="26"/>
      <c r="DL1017" s="26"/>
      <c r="DM1017" s="26"/>
      <c r="DN1017" s="26"/>
      <c r="DO1017" s="26"/>
      <c r="DP1017" s="26"/>
      <c r="DQ1017" s="26"/>
      <c r="DR1017" s="26"/>
      <c r="DS1017" s="26"/>
      <c r="DT1017" s="26"/>
      <c r="DU1017" s="26"/>
      <c r="DV1017" s="26"/>
      <c r="DW1017" s="26"/>
      <c r="DX1017" s="26"/>
      <c r="DY1017" s="26"/>
      <c r="DZ1017" s="26"/>
      <c r="EA1017" s="26"/>
      <c r="EB1017" s="26"/>
      <c r="EC1017" s="26"/>
      <c r="ED1017" s="26"/>
      <c r="EE1017" s="26"/>
      <c r="EF1017" s="26"/>
      <c r="EG1017" s="26"/>
      <c r="EH1017" s="26"/>
      <c r="EI1017" s="26"/>
      <c r="EJ1017" s="26"/>
      <c r="EK1017" s="26"/>
      <c r="EL1017" s="26"/>
      <c r="EM1017" s="26"/>
    </row>
    <row r="1018" spans="1:143" x14ac:dyDescent="0.25">
      <c r="A1018" s="2"/>
      <c r="B1018" s="2"/>
      <c r="C1018" s="2"/>
      <c r="D1018" s="2"/>
      <c r="E1018" s="2"/>
      <c r="F1018" s="2"/>
      <c r="G1018" s="2"/>
      <c r="H1018" s="2"/>
      <c r="I1018" s="2"/>
      <c r="J1018" s="2"/>
      <c r="K1018" s="2"/>
      <c r="L1018" s="26"/>
      <c r="M1018" s="26"/>
      <c r="N1018" s="26"/>
      <c r="O1018" s="26"/>
      <c r="P1018" s="26"/>
      <c r="Q1018" s="26"/>
      <c r="R1018" s="26"/>
      <c r="S1018" s="26"/>
      <c r="T1018" s="26"/>
      <c r="U1018" s="26"/>
      <c r="V1018" s="26"/>
      <c r="W1018" s="26"/>
      <c r="X1018" s="26"/>
      <c r="Y1018" s="26"/>
      <c r="Z1018" s="26"/>
      <c r="AA1018" s="26"/>
      <c r="AB1018" s="26"/>
      <c r="AC1018" s="26"/>
      <c r="AD1018" s="26"/>
      <c r="AE1018" s="26"/>
      <c r="AF1018" s="26"/>
      <c r="AG1018" s="26"/>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c r="BQ1018" s="26"/>
      <c r="BR1018" s="26"/>
      <c r="BS1018" s="26"/>
      <c r="BT1018" s="26"/>
      <c r="BU1018" s="26"/>
      <c r="BV1018" s="26"/>
      <c r="BW1018" s="26"/>
      <c r="BX1018" s="26"/>
      <c r="BY1018" s="26"/>
      <c r="BZ1018" s="26"/>
      <c r="CA1018" s="26"/>
      <c r="CB1018" s="26"/>
      <c r="CC1018" s="26"/>
      <c r="CD1018" s="26"/>
      <c r="CE1018" s="26"/>
      <c r="CF1018" s="26"/>
      <c r="CG1018" s="26"/>
      <c r="CH1018" s="26"/>
      <c r="CI1018" s="26"/>
      <c r="CJ1018" s="26"/>
      <c r="CK1018" s="26"/>
      <c r="CL1018" s="26"/>
      <c r="CM1018" s="26"/>
      <c r="CN1018" s="26"/>
      <c r="CO1018" s="26"/>
      <c r="CP1018" s="26"/>
      <c r="CQ1018" s="26"/>
      <c r="CR1018" s="26"/>
      <c r="CS1018" s="26"/>
      <c r="CT1018" s="26"/>
      <c r="CU1018" s="26"/>
      <c r="CV1018" s="26"/>
      <c r="CW1018" s="26"/>
      <c r="CX1018" s="26"/>
      <c r="CY1018" s="26"/>
      <c r="CZ1018" s="26"/>
      <c r="DA1018" s="26"/>
      <c r="DB1018" s="26"/>
      <c r="DC1018" s="26"/>
      <c r="DD1018" s="26"/>
      <c r="DE1018" s="26"/>
      <c r="DF1018" s="26"/>
      <c r="DG1018" s="26"/>
      <c r="DH1018" s="26"/>
      <c r="DI1018" s="26"/>
      <c r="DJ1018" s="26"/>
      <c r="DK1018" s="26"/>
      <c r="DL1018" s="26"/>
      <c r="DM1018" s="26"/>
      <c r="DN1018" s="26"/>
      <c r="DO1018" s="26"/>
      <c r="DP1018" s="26"/>
      <c r="DQ1018" s="26"/>
      <c r="DR1018" s="26"/>
      <c r="DS1018" s="26"/>
      <c r="DT1018" s="26"/>
      <c r="DU1018" s="26"/>
      <c r="DV1018" s="26"/>
      <c r="DW1018" s="26"/>
      <c r="DX1018" s="26"/>
      <c r="DY1018" s="26"/>
      <c r="DZ1018" s="26"/>
      <c r="EA1018" s="26"/>
      <c r="EB1018" s="26"/>
      <c r="EC1018" s="26"/>
      <c r="ED1018" s="26"/>
      <c r="EE1018" s="26"/>
      <c r="EF1018" s="26"/>
      <c r="EG1018" s="26"/>
      <c r="EH1018" s="26"/>
      <c r="EI1018" s="26"/>
      <c r="EJ1018" s="26"/>
      <c r="EK1018" s="26"/>
      <c r="EL1018" s="26"/>
      <c r="EM1018" s="26"/>
    </row>
    <row r="1019" spans="1:143" x14ac:dyDescent="0.25">
      <c r="A1019" s="2"/>
      <c r="B1019" s="2"/>
      <c r="C1019" s="2"/>
      <c r="D1019" s="2"/>
      <c r="E1019" s="2"/>
      <c r="F1019" s="2"/>
      <c r="G1019" s="2"/>
      <c r="H1019" s="2"/>
      <c r="I1019" s="2"/>
      <c r="J1019" s="2"/>
      <c r="K1019" s="2"/>
      <c r="L1019" s="26"/>
      <c r="M1019" s="26"/>
      <c r="N1019" s="26"/>
      <c r="O1019" s="26"/>
      <c r="P1019" s="26"/>
      <c r="Q1019" s="26"/>
      <c r="R1019" s="26"/>
      <c r="S1019" s="26"/>
      <c r="T1019" s="26"/>
      <c r="U1019" s="26"/>
      <c r="V1019" s="26"/>
      <c r="W1019" s="26"/>
      <c r="X1019" s="26"/>
      <c r="Y1019" s="26"/>
      <c r="Z1019" s="26"/>
      <c r="AA1019" s="26"/>
      <c r="AB1019" s="26"/>
      <c r="AC1019" s="26"/>
      <c r="AD1019" s="26"/>
      <c r="AE1019" s="26"/>
      <c r="AF1019" s="26"/>
      <c r="AG1019" s="26"/>
      <c r="AH1019" s="26"/>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c r="BO1019" s="26"/>
      <c r="BP1019" s="26"/>
      <c r="BQ1019" s="26"/>
      <c r="BR1019" s="26"/>
      <c r="BS1019" s="26"/>
      <c r="BT1019" s="26"/>
      <c r="BU1019" s="26"/>
      <c r="BV1019" s="26"/>
      <c r="BW1019" s="26"/>
      <c r="BX1019" s="26"/>
      <c r="BY1019" s="26"/>
      <c r="BZ1019" s="26"/>
      <c r="CA1019" s="26"/>
      <c r="CB1019" s="26"/>
      <c r="CC1019" s="26"/>
      <c r="CD1019" s="26"/>
      <c r="CE1019" s="26"/>
      <c r="CF1019" s="26"/>
      <c r="CG1019" s="26"/>
      <c r="CH1019" s="26"/>
      <c r="CI1019" s="26"/>
      <c r="CJ1019" s="26"/>
      <c r="CK1019" s="26"/>
      <c r="CL1019" s="26"/>
      <c r="CM1019" s="26"/>
      <c r="CN1019" s="26"/>
      <c r="CO1019" s="26"/>
      <c r="CP1019" s="26"/>
      <c r="CQ1019" s="26"/>
      <c r="CR1019" s="26"/>
      <c r="CS1019" s="26"/>
      <c r="CT1019" s="26"/>
      <c r="CU1019" s="26"/>
      <c r="CV1019" s="26"/>
      <c r="CW1019" s="26"/>
      <c r="CX1019" s="26"/>
      <c r="CY1019" s="26"/>
      <c r="CZ1019" s="26"/>
      <c r="DA1019" s="26"/>
      <c r="DB1019" s="26"/>
      <c r="DC1019" s="26"/>
      <c r="DD1019" s="26"/>
      <c r="DE1019" s="26"/>
      <c r="DF1019" s="26"/>
      <c r="DG1019" s="26"/>
      <c r="DH1019" s="26"/>
      <c r="DI1019" s="26"/>
      <c r="DJ1019" s="26"/>
      <c r="DK1019" s="26"/>
      <c r="DL1019" s="26"/>
      <c r="DM1019" s="26"/>
      <c r="DN1019" s="26"/>
      <c r="DO1019" s="26"/>
      <c r="DP1019" s="26"/>
      <c r="DQ1019" s="26"/>
      <c r="DR1019" s="26"/>
      <c r="DS1019" s="26"/>
      <c r="DT1019" s="26"/>
      <c r="DU1019" s="26"/>
      <c r="DV1019" s="26"/>
      <c r="DW1019" s="26"/>
      <c r="DX1019" s="26"/>
      <c r="DY1019" s="26"/>
      <c r="DZ1019" s="26"/>
      <c r="EA1019" s="26"/>
      <c r="EB1019" s="26"/>
      <c r="EC1019" s="26"/>
      <c r="ED1019" s="26"/>
      <c r="EE1019" s="26"/>
      <c r="EF1019" s="26"/>
      <c r="EG1019" s="26"/>
      <c r="EH1019" s="26"/>
      <c r="EI1019" s="26"/>
      <c r="EJ1019" s="26"/>
      <c r="EK1019" s="26"/>
      <c r="EL1019" s="26"/>
      <c r="EM1019" s="26"/>
    </row>
    <row r="1020" spans="1:143" x14ac:dyDescent="0.25">
      <c r="A1020" s="2"/>
      <c r="B1020" s="2"/>
      <c r="C1020" s="2"/>
      <c r="D1020" s="2"/>
      <c r="E1020" s="2"/>
      <c r="F1020" s="2"/>
      <c r="G1020" s="2"/>
      <c r="H1020" s="2"/>
      <c r="I1020" s="2"/>
      <c r="J1020" s="2"/>
      <c r="K1020" s="2"/>
      <c r="L1020" s="26"/>
      <c r="M1020" s="26"/>
      <c r="N1020" s="26"/>
      <c r="O1020" s="26"/>
      <c r="P1020" s="26"/>
      <c r="Q1020" s="26"/>
      <c r="R1020" s="26"/>
      <c r="S1020" s="26"/>
      <c r="T1020" s="26"/>
      <c r="U1020" s="26"/>
      <c r="V1020" s="26"/>
      <c r="W1020" s="26"/>
      <c r="X1020" s="26"/>
      <c r="Y1020" s="26"/>
      <c r="Z1020" s="26"/>
      <c r="AA1020" s="26"/>
      <c r="AB1020" s="26"/>
      <c r="AC1020" s="26"/>
      <c r="AD1020" s="26"/>
      <c r="AE1020" s="26"/>
      <c r="AF1020" s="26"/>
      <c r="AG1020" s="26"/>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c r="BQ1020" s="26"/>
      <c r="BR1020" s="26"/>
      <c r="BS1020" s="26"/>
      <c r="BT1020" s="26"/>
      <c r="BU1020" s="26"/>
      <c r="BV1020" s="26"/>
      <c r="BW1020" s="26"/>
      <c r="BX1020" s="26"/>
      <c r="BY1020" s="26"/>
      <c r="BZ1020" s="26"/>
      <c r="CA1020" s="26"/>
      <c r="CB1020" s="26"/>
      <c r="CC1020" s="26"/>
      <c r="CD1020" s="26"/>
      <c r="CE1020" s="26"/>
      <c r="CF1020" s="26"/>
      <c r="CG1020" s="26"/>
      <c r="CH1020" s="26"/>
      <c r="CI1020" s="26"/>
      <c r="CJ1020" s="26"/>
      <c r="CK1020" s="26"/>
      <c r="CL1020" s="26"/>
      <c r="CM1020" s="26"/>
      <c r="CN1020" s="26"/>
      <c r="CO1020" s="26"/>
      <c r="CP1020" s="26"/>
      <c r="CQ1020" s="26"/>
      <c r="CR1020" s="26"/>
      <c r="CS1020" s="26"/>
      <c r="CT1020" s="26"/>
      <c r="CU1020" s="26"/>
      <c r="CV1020" s="26"/>
      <c r="CW1020" s="26"/>
      <c r="CX1020" s="26"/>
      <c r="CY1020" s="26"/>
      <c r="CZ1020" s="26"/>
      <c r="DA1020" s="26"/>
      <c r="DB1020" s="26"/>
      <c r="DC1020" s="26"/>
      <c r="DD1020" s="26"/>
      <c r="DE1020" s="26"/>
      <c r="DF1020" s="26"/>
      <c r="DG1020" s="26"/>
      <c r="DH1020" s="26"/>
      <c r="DI1020" s="26"/>
      <c r="DJ1020" s="26"/>
      <c r="DK1020" s="26"/>
      <c r="DL1020" s="26"/>
      <c r="DM1020" s="26"/>
      <c r="DN1020" s="26"/>
      <c r="DO1020" s="26"/>
      <c r="DP1020" s="26"/>
      <c r="DQ1020" s="26"/>
      <c r="DR1020" s="26"/>
      <c r="DS1020" s="26"/>
      <c r="DT1020" s="26"/>
      <c r="DU1020" s="26"/>
      <c r="DV1020" s="26"/>
      <c r="DW1020" s="26"/>
      <c r="DX1020" s="26"/>
      <c r="DY1020" s="26"/>
      <c r="DZ1020" s="26"/>
      <c r="EA1020" s="26"/>
      <c r="EB1020" s="26"/>
      <c r="EC1020" s="26"/>
      <c r="ED1020" s="26"/>
      <c r="EE1020" s="26"/>
      <c r="EF1020" s="26"/>
      <c r="EG1020" s="26"/>
      <c r="EH1020" s="26"/>
      <c r="EI1020" s="26"/>
      <c r="EJ1020" s="26"/>
      <c r="EK1020" s="26"/>
      <c r="EL1020" s="26"/>
      <c r="EM1020" s="26"/>
    </row>
    <row r="1021" spans="1:143" x14ac:dyDescent="0.25">
      <c r="A1021" s="2"/>
      <c r="B1021" s="2"/>
      <c r="C1021" s="2"/>
      <c r="D1021" s="2"/>
      <c r="E1021" s="2"/>
      <c r="F1021" s="2"/>
      <c r="G1021" s="2"/>
      <c r="H1021" s="2"/>
      <c r="I1021" s="2"/>
      <c r="J1021" s="2"/>
      <c r="K1021" s="2"/>
      <c r="L1021" s="26"/>
      <c r="M1021" s="26"/>
      <c r="N1021" s="26"/>
      <c r="O1021" s="26"/>
      <c r="P1021" s="26"/>
      <c r="Q1021" s="26"/>
      <c r="R1021" s="26"/>
      <c r="S1021" s="26"/>
      <c r="T1021" s="26"/>
      <c r="U1021" s="26"/>
      <c r="V1021" s="26"/>
      <c r="W1021" s="26"/>
      <c r="X1021" s="26"/>
      <c r="Y1021" s="26"/>
      <c r="Z1021" s="26"/>
      <c r="AA1021" s="26"/>
      <c r="AB1021" s="26"/>
      <c r="AC1021" s="26"/>
      <c r="AD1021" s="26"/>
      <c r="AE1021" s="26"/>
      <c r="AF1021" s="26"/>
      <c r="AG1021" s="26"/>
      <c r="AH1021" s="26"/>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c r="BO1021" s="26"/>
      <c r="BP1021" s="26"/>
      <c r="BQ1021" s="26"/>
      <c r="BR1021" s="26"/>
      <c r="BS1021" s="26"/>
      <c r="BT1021" s="26"/>
      <c r="BU1021" s="26"/>
      <c r="BV1021" s="26"/>
      <c r="BW1021" s="26"/>
      <c r="BX1021" s="26"/>
      <c r="BY1021" s="26"/>
      <c r="BZ1021" s="26"/>
      <c r="CA1021" s="26"/>
      <c r="CB1021" s="26"/>
      <c r="CC1021" s="26"/>
      <c r="CD1021" s="26"/>
      <c r="CE1021" s="26"/>
      <c r="CF1021" s="26"/>
      <c r="CG1021" s="26"/>
      <c r="CH1021" s="26"/>
      <c r="CI1021" s="26"/>
      <c r="CJ1021" s="26"/>
      <c r="CK1021" s="26"/>
      <c r="CL1021" s="26"/>
      <c r="CM1021" s="26"/>
      <c r="CN1021" s="26"/>
      <c r="CO1021" s="26"/>
      <c r="CP1021" s="26"/>
      <c r="CQ1021" s="26"/>
      <c r="CR1021" s="26"/>
      <c r="CS1021" s="26"/>
      <c r="CT1021" s="26"/>
      <c r="CU1021" s="26"/>
      <c r="CV1021" s="26"/>
      <c r="CW1021" s="26"/>
      <c r="CX1021" s="26"/>
      <c r="CY1021" s="26"/>
      <c r="CZ1021" s="26"/>
      <c r="DA1021" s="26"/>
      <c r="DB1021" s="26"/>
      <c r="DC1021" s="26"/>
      <c r="DD1021" s="26"/>
      <c r="DE1021" s="26"/>
      <c r="DF1021" s="26"/>
      <c r="DG1021" s="26"/>
      <c r="DH1021" s="26"/>
      <c r="DI1021" s="26"/>
      <c r="DJ1021" s="26"/>
      <c r="DK1021" s="26"/>
      <c r="DL1021" s="26"/>
      <c r="DM1021" s="26"/>
      <c r="DN1021" s="26"/>
      <c r="DO1021" s="26"/>
      <c r="DP1021" s="26"/>
      <c r="DQ1021" s="26"/>
      <c r="DR1021" s="26"/>
      <c r="DS1021" s="26"/>
      <c r="DT1021" s="26"/>
      <c r="DU1021" s="26"/>
      <c r="DV1021" s="26"/>
      <c r="DW1021" s="26"/>
      <c r="DX1021" s="26"/>
      <c r="DY1021" s="26"/>
      <c r="DZ1021" s="26"/>
      <c r="EA1021" s="26"/>
      <c r="EB1021" s="26"/>
      <c r="EC1021" s="26"/>
      <c r="ED1021" s="26"/>
      <c r="EE1021" s="26"/>
      <c r="EF1021" s="26"/>
      <c r="EG1021" s="26"/>
      <c r="EH1021" s="26"/>
      <c r="EI1021" s="26"/>
      <c r="EJ1021" s="26"/>
      <c r="EK1021" s="26"/>
      <c r="EL1021" s="26"/>
      <c r="EM1021" s="26"/>
    </row>
    <row r="1022" spans="1:143" x14ac:dyDescent="0.25">
      <c r="A1022" s="2"/>
      <c r="B1022" s="2"/>
      <c r="C1022" s="2"/>
      <c r="D1022" s="2"/>
      <c r="E1022" s="2"/>
      <c r="F1022" s="2"/>
      <c r="G1022" s="2"/>
      <c r="H1022" s="2"/>
      <c r="I1022" s="2"/>
      <c r="J1022" s="2"/>
      <c r="K1022" s="2"/>
      <c r="L1022" s="26"/>
      <c r="M1022" s="26"/>
      <c r="N1022" s="26"/>
      <c r="O1022" s="26"/>
      <c r="P1022" s="26"/>
      <c r="Q1022" s="26"/>
      <c r="R1022" s="26"/>
      <c r="S1022" s="26"/>
      <c r="T1022" s="26"/>
      <c r="U1022" s="26"/>
      <c r="V1022" s="26"/>
      <c r="W1022" s="26"/>
      <c r="X1022" s="26"/>
      <c r="Y1022" s="26"/>
      <c r="Z1022" s="26"/>
      <c r="AA1022" s="26"/>
      <c r="AB1022" s="26"/>
      <c r="AC1022" s="26"/>
      <c r="AD1022" s="26"/>
      <c r="AE1022" s="26"/>
      <c r="AF1022" s="26"/>
      <c r="AG1022" s="26"/>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c r="BQ1022" s="26"/>
      <c r="BR1022" s="26"/>
      <c r="BS1022" s="26"/>
      <c r="BT1022" s="26"/>
      <c r="BU1022" s="26"/>
      <c r="BV1022" s="26"/>
      <c r="BW1022" s="26"/>
      <c r="BX1022" s="26"/>
      <c r="BY1022" s="26"/>
      <c r="BZ1022" s="26"/>
      <c r="CA1022" s="26"/>
      <c r="CB1022" s="26"/>
      <c r="CC1022" s="26"/>
      <c r="CD1022" s="26"/>
      <c r="CE1022" s="26"/>
      <c r="CF1022" s="26"/>
      <c r="CG1022" s="26"/>
      <c r="CH1022" s="26"/>
      <c r="CI1022" s="26"/>
      <c r="CJ1022" s="26"/>
      <c r="CK1022" s="26"/>
      <c r="CL1022" s="26"/>
      <c r="CM1022" s="26"/>
      <c r="CN1022" s="26"/>
      <c r="CO1022" s="26"/>
      <c r="CP1022" s="26"/>
      <c r="CQ1022" s="26"/>
      <c r="CR1022" s="26"/>
      <c r="CS1022" s="26"/>
      <c r="CT1022" s="26"/>
      <c r="CU1022" s="26"/>
      <c r="CV1022" s="26"/>
      <c r="CW1022" s="26"/>
      <c r="CX1022" s="26"/>
      <c r="CY1022" s="26"/>
      <c r="CZ1022" s="26"/>
      <c r="DA1022" s="26"/>
      <c r="DB1022" s="26"/>
      <c r="DC1022" s="26"/>
      <c r="DD1022" s="26"/>
      <c r="DE1022" s="26"/>
      <c r="DF1022" s="26"/>
      <c r="DG1022" s="26"/>
      <c r="DH1022" s="26"/>
      <c r="DI1022" s="26"/>
      <c r="DJ1022" s="26"/>
      <c r="DK1022" s="26"/>
      <c r="DL1022" s="26"/>
      <c r="DM1022" s="26"/>
      <c r="DN1022" s="26"/>
      <c r="DO1022" s="26"/>
      <c r="DP1022" s="26"/>
      <c r="DQ1022" s="26"/>
      <c r="DR1022" s="26"/>
      <c r="DS1022" s="26"/>
      <c r="DT1022" s="26"/>
      <c r="DU1022" s="26"/>
      <c r="DV1022" s="26"/>
      <c r="DW1022" s="26"/>
      <c r="DX1022" s="26"/>
      <c r="DY1022" s="26"/>
      <c r="DZ1022" s="26"/>
      <c r="EA1022" s="26"/>
      <c r="EB1022" s="26"/>
      <c r="EC1022" s="26"/>
      <c r="ED1022" s="26"/>
      <c r="EE1022" s="26"/>
      <c r="EF1022" s="26"/>
      <c r="EG1022" s="26"/>
      <c r="EH1022" s="26"/>
      <c r="EI1022" s="26"/>
      <c r="EJ1022" s="26"/>
      <c r="EK1022" s="26"/>
      <c r="EL1022" s="26"/>
      <c r="EM1022" s="26"/>
    </row>
    <row r="1023" spans="1:143" x14ac:dyDescent="0.25">
      <c r="A1023" s="2"/>
      <c r="B1023" s="2"/>
      <c r="C1023" s="2"/>
      <c r="D1023" s="2"/>
      <c r="E1023" s="2"/>
      <c r="F1023" s="2"/>
      <c r="G1023" s="2"/>
      <c r="H1023" s="2"/>
      <c r="I1023" s="2"/>
      <c r="J1023" s="2"/>
      <c r="K1023" s="2"/>
      <c r="L1023" s="26"/>
      <c r="M1023" s="26"/>
      <c r="N1023" s="26"/>
      <c r="O1023" s="26"/>
      <c r="P1023" s="26"/>
      <c r="Q1023" s="26"/>
      <c r="R1023" s="26"/>
      <c r="S1023" s="26"/>
      <c r="T1023" s="26"/>
      <c r="U1023" s="26"/>
      <c r="V1023" s="26"/>
      <c r="W1023" s="26"/>
      <c r="X1023" s="26"/>
      <c r="Y1023" s="26"/>
      <c r="Z1023" s="26"/>
      <c r="AA1023" s="26"/>
      <c r="AB1023" s="26"/>
      <c r="AC1023" s="26"/>
      <c r="AD1023" s="26"/>
      <c r="AE1023" s="26"/>
      <c r="AF1023" s="26"/>
      <c r="AG1023" s="26"/>
      <c r="AH1023" s="26"/>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c r="BO1023" s="26"/>
      <c r="BP1023" s="26"/>
      <c r="BQ1023" s="26"/>
      <c r="BR1023" s="26"/>
      <c r="BS1023" s="26"/>
      <c r="BT1023" s="26"/>
      <c r="BU1023" s="26"/>
      <c r="BV1023" s="26"/>
      <c r="BW1023" s="26"/>
      <c r="BX1023" s="26"/>
      <c r="BY1023" s="26"/>
      <c r="BZ1023" s="26"/>
      <c r="CA1023" s="26"/>
      <c r="CB1023" s="26"/>
      <c r="CC1023" s="26"/>
      <c r="CD1023" s="26"/>
      <c r="CE1023" s="26"/>
      <c r="CF1023" s="26"/>
      <c r="CG1023" s="26"/>
      <c r="CH1023" s="26"/>
      <c r="CI1023" s="26"/>
      <c r="CJ1023" s="26"/>
      <c r="CK1023" s="26"/>
      <c r="CL1023" s="26"/>
      <c r="CM1023" s="26"/>
      <c r="CN1023" s="26"/>
      <c r="CO1023" s="26"/>
      <c r="CP1023" s="26"/>
      <c r="CQ1023" s="26"/>
      <c r="CR1023" s="26"/>
      <c r="CS1023" s="26"/>
      <c r="CT1023" s="26"/>
      <c r="CU1023" s="26"/>
      <c r="CV1023" s="26"/>
      <c r="CW1023" s="26"/>
      <c r="CX1023" s="26"/>
      <c r="CY1023" s="26"/>
      <c r="CZ1023" s="26"/>
      <c r="DA1023" s="26"/>
      <c r="DB1023" s="26"/>
      <c r="DC1023" s="26"/>
      <c r="DD1023" s="26"/>
      <c r="DE1023" s="26"/>
      <c r="DF1023" s="26"/>
      <c r="DG1023" s="26"/>
      <c r="DH1023" s="26"/>
      <c r="DI1023" s="26"/>
      <c r="DJ1023" s="26"/>
      <c r="DK1023" s="26"/>
      <c r="DL1023" s="26"/>
      <c r="DM1023" s="26"/>
      <c r="DN1023" s="26"/>
      <c r="DO1023" s="26"/>
      <c r="DP1023" s="26"/>
      <c r="DQ1023" s="26"/>
      <c r="DR1023" s="26"/>
      <c r="DS1023" s="26"/>
      <c r="DT1023" s="26"/>
      <c r="DU1023" s="26"/>
      <c r="DV1023" s="26"/>
      <c r="DW1023" s="26"/>
      <c r="DX1023" s="26"/>
      <c r="DY1023" s="26"/>
      <c r="DZ1023" s="26"/>
      <c r="EA1023" s="26"/>
      <c r="EB1023" s="26"/>
      <c r="EC1023" s="26"/>
      <c r="ED1023" s="26"/>
      <c r="EE1023" s="26"/>
      <c r="EF1023" s="26"/>
      <c r="EG1023" s="26"/>
      <c r="EH1023" s="26"/>
      <c r="EI1023" s="26"/>
      <c r="EJ1023" s="26"/>
      <c r="EK1023" s="26"/>
      <c r="EL1023" s="26"/>
      <c r="EM1023" s="26"/>
    </row>
    <row r="1024" spans="1:143" x14ac:dyDescent="0.25">
      <c r="A1024" s="2"/>
      <c r="B1024" s="2"/>
      <c r="C1024" s="2"/>
      <c r="D1024" s="2"/>
      <c r="E1024" s="2"/>
      <c r="F1024" s="2"/>
      <c r="G1024" s="2"/>
      <c r="H1024" s="2"/>
      <c r="I1024" s="2"/>
      <c r="J1024" s="2"/>
      <c r="K1024" s="2"/>
      <c r="L1024" s="26"/>
      <c r="M1024" s="26"/>
      <c r="N1024" s="26"/>
      <c r="O1024" s="26"/>
      <c r="P1024" s="26"/>
      <c r="Q1024" s="26"/>
      <c r="R1024" s="26"/>
      <c r="S1024" s="26"/>
      <c r="T1024" s="26"/>
      <c r="U1024" s="26"/>
      <c r="V1024" s="26"/>
      <c r="W1024" s="26"/>
      <c r="X1024" s="26"/>
      <c r="Y1024" s="26"/>
      <c r="Z1024" s="26"/>
      <c r="AA1024" s="26"/>
      <c r="AB1024" s="26"/>
      <c r="AC1024" s="26"/>
      <c r="AD1024" s="26"/>
      <c r="AE1024" s="26"/>
      <c r="AF1024" s="26"/>
      <c r="AG1024" s="26"/>
      <c r="AH1024" s="26"/>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c r="BO1024" s="26"/>
      <c r="BP1024" s="26"/>
      <c r="BQ1024" s="26"/>
      <c r="BR1024" s="26"/>
      <c r="BS1024" s="26"/>
      <c r="BT1024" s="26"/>
      <c r="BU1024" s="26"/>
      <c r="BV1024" s="26"/>
      <c r="BW1024" s="26"/>
      <c r="BX1024" s="26"/>
      <c r="BY1024" s="26"/>
      <c r="BZ1024" s="26"/>
      <c r="CA1024" s="26"/>
      <c r="CB1024" s="26"/>
      <c r="CC1024" s="26"/>
      <c r="CD1024" s="26"/>
      <c r="CE1024" s="26"/>
      <c r="CF1024" s="26"/>
      <c r="CG1024" s="26"/>
      <c r="CH1024" s="26"/>
      <c r="CI1024" s="26"/>
      <c r="CJ1024" s="26"/>
      <c r="CK1024" s="26"/>
      <c r="CL1024" s="26"/>
      <c r="CM1024" s="26"/>
      <c r="CN1024" s="26"/>
      <c r="CO1024" s="26"/>
      <c r="CP1024" s="26"/>
      <c r="CQ1024" s="26"/>
      <c r="CR1024" s="26"/>
      <c r="CS1024" s="26"/>
      <c r="CT1024" s="26"/>
      <c r="CU1024" s="26"/>
      <c r="CV1024" s="26"/>
      <c r="CW1024" s="26"/>
      <c r="CX1024" s="26"/>
      <c r="CY1024" s="26"/>
      <c r="CZ1024" s="26"/>
      <c r="DA1024" s="26"/>
      <c r="DB1024" s="26"/>
      <c r="DC1024" s="26"/>
      <c r="DD1024" s="26"/>
      <c r="DE1024" s="26"/>
      <c r="DF1024" s="26"/>
      <c r="DG1024" s="26"/>
      <c r="DH1024" s="26"/>
      <c r="DI1024" s="26"/>
      <c r="DJ1024" s="26"/>
      <c r="DK1024" s="26"/>
      <c r="DL1024" s="26"/>
      <c r="DM1024" s="26"/>
      <c r="DN1024" s="26"/>
      <c r="DO1024" s="26"/>
      <c r="DP1024" s="26"/>
      <c r="DQ1024" s="26"/>
      <c r="DR1024" s="26"/>
      <c r="DS1024" s="26"/>
      <c r="DT1024" s="26"/>
      <c r="DU1024" s="26"/>
      <c r="DV1024" s="26"/>
      <c r="DW1024" s="26"/>
      <c r="DX1024" s="26"/>
      <c r="DY1024" s="26"/>
      <c r="DZ1024" s="26"/>
      <c r="EA1024" s="26"/>
      <c r="EB1024" s="26"/>
      <c r="EC1024" s="26"/>
      <c r="ED1024" s="26"/>
      <c r="EE1024" s="26"/>
      <c r="EF1024" s="26"/>
      <c r="EG1024" s="26"/>
      <c r="EH1024" s="26"/>
      <c r="EI1024" s="26"/>
      <c r="EJ1024" s="26"/>
      <c r="EK1024" s="26"/>
      <c r="EL1024" s="26"/>
      <c r="EM1024" s="26"/>
    </row>
    <row r="1025" spans="1:143" x14ac:dyDescent="0.25">
      <c r="A1025" s="2"/>
      <c r="B1025" s="2"/>
      <c r="C1025" s="2"/>
      <c r="D1025" s="2"/>
      <c r="E1025" s="2"/>
      <c r="F1025" s="2"/>
      <c r="G1025" s="2"/>
      <c r="H1025" s="2"/>
      <c r="I1025" s="2"/>
      <c r="J1025" s="2"/>
      <c r="K1025" s="2"/>
      <c r="L1025" s="26"/>
      <c r="M1025" s="26"/>
      <c r="N1025" s="26"/>
      <c r="O1025" s="26"/>
      <c r="P1025" s="26"/>
      <c r="Q1025" s="26"/>
      <c r="R1025" s="26"/>
      <c r="S1025" s="26"/>
      <c r="T1025" s="26"/>
      <c r="U1025" s="26"/>
      <c r="V1025" s="26"/>
      <c r="W1025" s="26"/>
      <c r="X1025" s="26"/>
      <c r="Y1025" s="26"/>
      <c r="Z1025" s="26"/>
      <c r="AA1025" s="26"/>
      <c r="AB1025" s="26"/>
      <c r="AC1025" s="26"/>
      <c r="AD1025" s="26"/>
      <c r="AE1025" s="26"/>
      <c r="AF1025" s="26"/>
      <c r="AG1025" s="26"/>
      <c r="AH1025" s="26"/>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c r="BO1025" s="26"/>
      <c r="BP1025" s="26"/>
      <c r="BQ1025" s="26"/>
      <c r="BR1025" s="26"/>
      <c r="BS1025" s="26"/>
      <c r="BT1025" s="26"/>
      <c r="BU1025" s="26"/>
      <c r="BV1025" s="26"/>
      <c r="BW1025" s="26"/>
      <c r="BX1025" s="26"/>
      <c r="BY1025" s="26"/>
      <c r="BZ1025" s="26"/>
      <c r="CA1025" s="26"/>
      <c r="CB1025" s="26"/>
      <c r="CC1025" s="26"/>
      <c r="CD1025" s="26"/>
      <c r="CE1025" s="26"/>
      <c r="CF1025" s="26"/>
      <c r="CG1025" s="26"/>
      <c r="CH1025" s="26"/>
      <c r="CI1025" s="26"/>
      <c r="CJ1025" s="26"/>
      <c r="CK1025" s="26"/>
      <c r="CL1025" s="26"/>
      <c r="CM1025" s="26"/>
      <c r="CN1025" s="26"/>
      <c r="CO1025" s="26"/>
      <c r="CP1025" s="26"/>
      <c r="CQ1025" s="26"/>
      <c r="CR1025" s="26"/>
      <c r="CS1025" s="26"/>
      <c r="CT1025" s="26"/>
      <c r="CU1025" s="26"/>
      <c r="CV1025" s="26"/>
      <c r="CW1025" s="26"/>
      <c r="CX1025" s="26"/>
      <c r="CY1025" s="26"/>
      <c r="CZ1025" s="26"/>
      <c r="DA1025" s="26"/>
      <c r="DB1025" s="26"/>
      <c r="DC1025" s="26"/>
      <c r="DD1025" s="26"/>
      <c r="DE1025" s="26"/>
      <c r="DF1025" s="26"/>
      <c r="DG1025" s="26"/>
      <c r="DH1025" s="26"/>
      <c r="DI1025" s="26"/>
      <c r="DJ1025" s="26"/>
      <c r="DK1025" s="26"/>
      <c r="DL1025" s="26"/>
      <c r="DM1025" s="26"/>
      <c r="DN1025" s="26"/>
      <c r="DO1025" s="26"/>
      <c r="DP1025" s="26"/>
      <c r="DQ1025" s="26"/>
      <c r="DR1025" s="26"/>
      <c r="DS1025" s="26"/>
      <c r="DT1025" s="26"/>
      <c r="DU1025" s="26"/>
      <c r="DV1025" s="26"/>
      <c r="DW1025" s="26"/>
      <c r="DX1025" s="26"/>
      <c r="DY1025" s="26"/>
      <c r="DZ1025" s="26"/>
      <c r="EA1025" s="26"/>
      <c r="EB1025" s="26"/>
      <c r="EC1025" s="26"/>
      <c r="ED1025" s="26"/>
      <c r="EE1025" s="26"/>
      <c r="EF1025" s="26"/>
      <c r="EG1025" s="26"/>
      <c r="EH1025" s="26"/>
      <c r="EI1025" s="26"/>
      <c r="EJ1025" s="26"/>
      <c r="EK1025" s="26"/>
      <c r="EL1025" s="26"/>
      <c r="EM1025" s="26"/>
    </row>
    <row r="1026" spans="1:143" x14ac:dyDescent="0.25">
      <c r="A1026" s="2"/>
      <c r="B1026" s="2"/>
      <c r="C1026" s="2"/>
      <c r="D1026" s="2"/>
      <c r="E1026" s="2"/>
      <c r="F1026" s="2"/>
      <c r="G1026" s="2"/>
      <c r="H1026" s="2"/>
      <c r="I1026" s="2"/>
      <c r="J1026" s="2"/>
      <c r="K1026" s="2"/>
      <c r="L1026" s="26"/>
      <c r="M1026" s="26"/>
      <c r="N1026" s="26"/>
      <c r="O1026" s="26"/>
      <c r="P1026" s="26"/>
      <c r="Q1026" s="26"/>
      <c r="R1026" s="26"/>
      <c r="S1026" s="26"/>
      <c r="T1026" s="26"/>
      <c r="U1026" s="26"/>
      <c r="V1026" s="26"/>
      <c r="W1026" s="26"/>
      <c r="X1026" s="26"/>
      <c r="Y1026" s="26"/>
      <c r="Z1026" s="26"/>
      <c r="AA1026" s="26"/>
      <c r="AB1026" s="26"/>
      <c r="AC1026" s="26"/>
      <c r="AD1026" s="26"/>
      <c r="AE1026" s="26"/>
      <c r="AF1026" s="26"/>
      <c r="AG1026" s="26"/>
      <c r="AH1026" s="26"/>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c r="BO1026" s="26"/>
      <c r="BP1026" s="26"/>
      <c r="BQ1026" s="26"/>
      <c r="BR1026" s="26"/>
      <c r="BS1026" s="26"/>
      <c r="BT1026" s="26"/>
      <c r="BU1026" s="26"/>
      <c r="BV1026" s="26"/>
      <c r="BW1026" s="26"/>
      <c r="BX1026" s="26"/>
      <c r="BY1026" s="26"/>
      <c r="BZ1026" s="26"/>
      <c r="CA1026" s="26"/>
      <c r="CB1026" s="26"/>
      <c r="CC1026" s="26"/>
      <c r="CD1026" s="26"/>
      <c r="CE1026" s="26"/>
      <c r="CF1026" s="26"/>
      <c r="CG1026" s="26"/>
      <c r="CH1026" s="26"/>
      <c r="CI1026" s="26"/>
      <c r="CJ1026" s="26"/>
      <c r="CK1026" s="26"/>
      <c r="CL1026" s="26"/>
      <c r="CM1026" s="26"/>
      <c r="CN1026" s="26"/>
      <c r="CO1026" s="26"/>
      <c r="CP1026" s="26"/>
      <c r="CQ1026" s="26"/>
      <c r="CR1026" s="26"/>
      <c r="CS1026" s="26"/>
      <c r="CT1026" s="26"/>
      <c r="CU1026" s="26"/>
      <c r="CV1026" s="26"/>
      <c r="CW1026" s="26"/>
      <c r="CX1026" s="26"/>
      <c r="CY1026" s="26"/>
      <c r="CZ1026" s="26"/>
      <c r="DA1026" s="26"/>
      <c r="DB1026" s="26"/>
      <c r="DC1026" s="26"/>
      <c r="DD1026" s="26"/>
      <c r="DE1026" s="26"/>
      <c r="DF1026" s="26"/>
      <c r="DG1026" s="26"/>
      <c r="DH1026" s="26"/>
      <c r="DI1026" s="26"/>
      <c r="DJ1026" s="26"/>
      <c r="DK1026" s="26"/>
      <c r="DL1026" s="26"/>
      <c r="DM1026" s="26"/>
      <c r="DN1026" s="26"/>
      <c r="DO1026" s="26"/>
      <c r="DP1026" s="26"/>
      <c r="DQ1026" s="26"/>
      <c r="DR1026" s="26"/>
      <c r="DS1026" s="26"/>
      <c r="DT1026" s="26"/>
      <c r="DU1026" s="26"/>
      <c r="DV1026" s="26"/>
      <c r="DW1026" s="26"/>
      <c r="DX1026" s="26"/>
      <c r="DY1026" s="26"/>
      <c r="DZ1026" s="26"/>
      <c r="EA1026" s="26"/>
      <c r="EB1026" s="26"/>
      <c r="EC1026" s="26"/>
      <c r="ED1026" s="26"/>
      <c r="EE1026" s="26"/>
      <c r="EF1026" s="26"/>
      <c r="EG1026" s="26"/>
      <c r="EH1026" s="26"/>
      <c r="EI1026" s="26"/>
      <c r="EJ1026" s="26"/>
      <c r="EK1026" s="26"/>
      <c r="EL1026" s="26"/>
      <c r="EM1026" s="26"/>
    </row>
    <row r="1027" spans="1:143" x14ac:dyDescent="0.25">
      <c r="A1027" s="2"/>
      <c r="B1027" s="2"/>
      <c r="C1027" s="2"/>
      <c r="D1027" s="2"/>
      <c r="E1027" s="2"/>
      <c r="F1027" s="2"/>
      <c r="G1027" s="2"/>
      <c r="H1027" s="2"/>
      <c r="I1027" s="2"/>
      <c r="J1027" s="2"/>
      <c r="K1027" s="2"/>
      <c r="L1027" s="26"/>
      <c r="M1027" s="26"/>
      <c r="N1027" s="26"/>
      <c r="O1027" s="26"/>
      <c r="P1027" s="26"/>
      <c r="Q1027" s="26"/>
      <c r="R1027" s="26"/>
      <c r="S1027" s="26"/>
      <c r="T1027" s="26"/>
      <c r="U1027" s="26"/>
      <c r="V1027" s="26"/>
      <c r="W1027" s="26"/>
      <c r="X1027" s="26"/>
      <c r="Y1027" s="26"/>
      <c r="Z1027" s="26"/>
      <c r="AA1027" s="26"/>
      <c r="AB1027" s="26"/>
      <c r="AC1027" s="26"/>
      <c r="AD1027" s="26"/>
      <c r="AE1027" s="26"/>
      <c r="AF1027" s="26"/>
      <c r="AG1027" s="26"/>
      <c r="AH1027" s="26"/>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c r="BO1027" s="26"/>
      <c r="BP1027" s="26"/>
      <c r="BQ1027" s="26"/>
      <c r="BR1027" s="26"/>
      <c r="BS1027" s="26"/>
      <c r="BT1027" s="26"/>
      <c r="BU1027" s="26"/>
      <c r="BV1027" s="26"/>
      <c r="BW1027" s="26"/>
      <c r="BX1027" s="26"/>
      <c r="BY1027" s="26"/>
      <c r="BZ1027" s="26"/>
      <c r="CA1027" s="26"/>
      <c r="CB1027" s="26"/>
      <c r="CC1027" s="26"/>
      <c r="CD1027" s="26"/>
      <c r="CE1027" s="26"/>
      <c r="CF1027" s="26"/>
      <c r="CG1027" s="26"/>
      <c r="CH1027" s="26"/>
      <c r="CI1027" s="26"/>
      <c r="CJ1027" s="26"/>
      <c r="CK1027" s="26"/>
      <c r="CL1027" s="26"/>
      <c r="CM1027" s="26"/>
      <c r="CN1027" s="26"/>
      <c r="CO1027" s="26"/>
      <c r="CP1027" s="26"/>
      <c r="CQ1027" s="26"/>
      <c r="CR1027" s="26"/>
      <c r="CS1027" s="26"/>
      <c r="CT1027" s="26"/>
      <c r="CU1027" s="26"/>
      <c r="CV1027" s="26"/>
      <c r="CW1027" s="26"/>
      <c r="CX1027" s="26"/>
      <c r="CY1027" s="26"/>
      <c r="CZ1027" s="26"/>
      <c r="DA1027" s="26"/>
      <c r="DB1027" s="26"/>
      <c r="DC1027" s="26"/>
      <c r="DD1027" s="26"/>
      <c r="DE1027" s="26"/>
      <c r="DF1027" s="26"/>
      <c r="DG1027" s="26"/>
      <c r="DH1027" s="26"/>
      <c r="DI1027" s="26"/>
      <c r="DJ1027" s="26"/>
      <c r="DK1027" s="26"/>
      <c r="DL1027" s="26"/>
      <c r="DM1027" s="26"/>
      <c r="DN1027" s="26"/>
      <c r="DO1027" s="26"/>
      <c r="DP1027" s="26"/>
      <c r="DQ1027" s="26"/>
      <c r="DR1027" s="26"/>
      <c r="DS1027" s="26"/>
      <c r="DT1027" s="26"/>
      <c r="DU1027" s="26"/>
      <c r="DV1027" s="26"/>
      <c r="DW1027" s="26"/>
      <c r="DX1027" s="26"/>
      <c r="DY1027" s="26"/>
      <c r="DZ1027" s="26"/>
      <c r="EA1027" s="26"/>
      <c r="EB1027" s="26"/>
      <c r="EC1027" s="26"/>
      <c r="ED1027" s="26"/>
      <c r="EE1027" s="26"/>
      <c r="EF1027" s="26"/>
      <c r="EG1027" s="26"/>
      <c r="EH1027" s="26"/>
      <c r="EI1027" s="26"/>
      <c r="EJ1027" s="26"/>
      <c r="EK1027" s="26"/>
      <c r="EL1027" s="26"/>
      <c r="EM1027" s="26"/>
    </row>
    <row r="1028" spans="1:143" x14ac:dyDescent="0.25">
      <c r="A1028" s="2"/>
      <c r="B1028" s="2"/>
      <c r="C1028" s="2"/>
      <c r="D1028" s="2"/>
      <c r="E1028" s="2"/>
      <c r="F1028" s="2"/>
      <c r="G1028" s="2"/>
      <c r="H1028" s="2"/>
      <c r="I1028" s="2"/>
      <c r="J1028" s="2"/>
      <c r="K1028" s="2"/>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26"/>
      <c r="CT1028" s="26"/>
      <c r="CU1028" s="26"/>
      <c r="CV1028" s="26"/>
      <c r="CW1028" s="26"/>
      <c r="CX1028" s="26"/>
      <c r="CY1028" s="26"/>
      <c r="CZ1028" s="26"/>
      <c r="DA1028" s="26"/>
      <c r="DB1028" s="26"/>
      <c r="DC1028" s="26"/>
      <c r="DD1028" s="26"/>
      <c r="DE1028" s="26"/>
      <c r="DF1028" s="26"/>
      <c r="DG1028" s="26"/>
      <c r="DH1028" s="26"/>
      <c r="DI1028" s="26"/>
      <c r="DJ1028" s="26"/>
      <c r="DK1028" s="26"/>
      <c r="DL1028" s="26"/>
      <c r="DM1028" s="26"/>
      <c r="DN1028" s="26"/>
      <c r="DO1028" s="26"/>
      <c r="DP1028" s="26"/>
      <c r="DQ1028" s="26"/>
      <c r="DR1028" s="26"/>
      <c r="DS1028" s="26"/>
      <c r="DT1028" s="26"/>
      <c r="DU1028" s="26"/>
      <c r="DV1028" s="26"/>
      <c r="DW1028" s="26"/>
      <c r="DX1028" s="26"/>
      <c r="DY1028" s="26"/>
      <c r="DZ1028" s="26"/>
      <c r="EA1028" s="26"/>
      <c r="EB1028" s="26"/>
      <c r="EC1028" s="26"/>
      <c r="ED1028" s="26"/>
      <c r="EE1028" s="26"/>
      <c r="EF1028" s="26"/>
      <c r="EG1028" s="26"/>
      <c r="EH1028" s="26"/>
      <c r="EI1028" s="26"/>
      <c r="EJ1028" s="26"/>
      <c r="EK1028" s="26"/>
      <c r="EL1028" s="26"/>
      <c r="EM1028" s="26"/>
    </row>
    <row r="1029" spans="1:143" x14ac:dyDescent="0.25">
      <c r="A1029" s="2"/>
      <c r="B1029" s="2"/>
      <c r="C1029" s="2"/>
      <c r="D1029" s="2"/>
      <c r="E1029" s="2"/>
      <c r="F1029" s="2"/>
      <c r="G1029" s="2"/>
      <c r="H1029" s="2"/>
      <c r="I1029" s="2"/>
      <c r="J1029" s="2"/>
      <c r="K1029" s="2"/>
      <c r="L1029" s="26"/>
      <c r="M1029" s="26"/>
      <c r="N1029" s="26"/>
      <c r="O1029" s="26"/>
      <c r="P1029" s="26"/>
      <c r="Q1029" s="26"/>
      <c r="R1029" s="26"/>
      <c r="S1029" s="26"/>
      <c r="T1029" s="26"/>
      <c r="U1029" s="26"/>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c r="BQ1029" s="26"/>
      <c r="BR1029" s="26"/>
      <c r="BS1029" s="26"/>
      <c r="BT1029" s="26"/>
      <c r="BU1029" s="26"/>
      <c r="BV1029" s="26"/>
      <c r="BW1029" s="26"/>
      <c r="BX1029" s="26"/>
      <c r="BY1029" s="26"/>
      <c r="BZ1029" s="26"/>
      <c r="CA1029" s="26"/>
      <c r="CB1029" s="26"/>
      <c r="CC1029" s="26"/>
      <c r="CD1029" s="26"/>
      <c r="CE1029" s="26"/>
      <c r="CF1029" s="26"/>
      <c r="CG1029" s="26"/>
      <c r="CH1029" s="26"/>
      <c r="CI1029" s="26"/>
      <c r="CJ1029" s="26"/>
      <c r="CK1029" s="26"/>
      <c r="CL1029" s="26"/>
      <c r="CM1029" s="26"/>
      <c r="CN1029" s="26"/>
      <c r="CO1029" s="26"/>
      <c r="CP1029" s="26"/>
      <c r="CQ1029" s="26"/>
      <c r="CR1029" s="26"/>
      <c r="CS1029" s="26"/>
      <c r="CT1029" s="26"/>
      <c r="CU1029" s="26"/>
      <c r="CV1029" s="26"/>
      <c r="CW1029" s="26"/>
      <c r="CX1029" s="26"/>
      <c r="CY1029" s="26"/>
      <c r="CZ1029" s="26"/>
      <c r="DA1029" s="26"/>
      <c r="DB1029" s="26"/>
      <c r="DC1029" s="26"/>
      <c r="DD1029" s="26"/>
      <c r="DE1029" s="26"/>
      <c r="DF1029" s="26"/>
      <c r="DG1029" s="26"/>
      <c r="DH1029" s="26"/>
      <c r="DI1029" s="26"/>
      <c r="DJ1029" s="26"/>
      <c r="DK1029" s="26"/>
      <c r="DL1029" s="26"/>
      <c r="DM1029" s="26"/>
      <c r="DN1029" s="26"/>
      <c r="DO1029" s="26"/>
      <c r="DP1029" s="26"/>
      <c r="DQ1029" s="26"/>
      <c r="DR1029" s="26"/>
      <c r="DS1029" s="26"/>
      <c r="DT1029" s="26"/>
      <c r="DU1029" s="26"/>
      <c r="DV1029" s="26"/>
      <c r="DW1029" s="26"/>
      <c r="DX1029" s="26"/>
      <c r="DY1029" s="26"/>
      <c r="DZ1029" s="26"/>
      <c r="EA1029" s="26"/>
      <c r="EB1029" s="26"/>
      <c r="EC1029" s="26"/>
      <c r="ED1029" s="26"/>
      <c r="EE1029" s="26"/>
      <c r="EF1029" s="26"/>
      <c r="EG1029" s="26"/>
      <c r="EH1029" s="26"/>
      <c r="EI1029" s="26"/>
      <c r="EJ1029" s="26"/>
      <c r="EK1029" s="26"/>
      <c r="EL1029" s="26"/>
      <c r="EM1029" s="26"/>
    </row>
    <row r="1030" spans="1:143" x14ac:dyDescent="0.25">
      <c r="A1030" s="2"/>
      <c r="B1030" s="2"/>
      <c r="C1030" s="2"/>
      <c r="D1030" s="2"/>
      <c r="E1030" s="2"/>
      <c r="F1030" s="2"/>
      <c r="G1030" s="2"/>
      <c r="H1030" s="2"/>
      <c r="I1030" s="2"/>
      <c r="J1030" s="2"/>
      <c r="K1030" s="2"/>
      <c r="L1030" s="26"/>
      <c r="M1030" s="26"/>
      <c r="N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c r="CR1030" s="26"/>
      <c r="CS1030" s="26"/>
      <c r="CT1030" s="26"/>
      <c r="CU1030" s="26"/>
      <c r="CV1030" s="26"/>
      <c r="CW1030" s="26"/>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26"/>
      <c r="DS1030" s="26"/>
      <c r="DT1030" s="26"/>
      <c r="DU1030" s="26"/>
      <c r="DV1030" s="26"/>
      <c r="DW1030" s="26"/>
      <c r="DX1030" s="26"/>
      <c r="DY1030" s="26"/>
      <c r="DZ1030" s="26"/>
      <c r="EA1030" s="26"/>
      <c r="EB1030" s="26"/>
      <c r="EC1030" s="26"/>
      <c r="ED1030" s="26"/>
      <c r="EE1030" s="26"/>
      <c r="EF1030" s="26"/>
      <c r="EG1030" s="26"/>
      <c r="EH1030" s="26"/>
      <c r="EI1030" s="26"/>
      <c r="EJ1030" s="26"/>
      <c r="EK1030" s="26"/>
      <c r="EL1030" s="26"/>
      <c r="EM1030" s="26"/>
    </row>
    <row r="1031" spans="1:143" x14ac:dyDescent="0.25">
      <c r="A1031" s="2"/>
      <c r="B1031" s="2"/>
      <c r="C1031" s="2"/>
      <c r="D1031" s="2"/>
      <c r="E1031" s="2"/>
      <c r="F1031" s="2"/>
      <c r="G1031" s="2"/>
      <c r="H1031" s="2"/>
      <c r="I1031" s="2"/>
      <c r="J1031" s="2"/>
      <c r="K1031" s="2"/>
      <c r="L1031" s="26"/>
      <c r="M1031" s="26"/>
      <c r="N1031" s="26"/>
      <c r="O1031" s="26"/>
      <c r="P1031" s="26"/>
      <c r="Q1031" s="26"/>
      <c r="R1031" s="26"/>
      <c r="S1031" s="26"/>
      <c r="T1031" s="26"/>
      <c r="U1031" s="26"/>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c r="BQ1031" s="26"/>
      <c r="BR1031" s="26"/>
      <c r="BS1031" s="26"/>
      <c r="BT1031" s="26"/>
      <c r="BU1031" s="26"/>
      <c r="BV1031" s="26"/>
      <c r="BW1031" s="26"/>
      <c r="BX1031" s="26"/>
      <c r="BY1031" s="26"/>
      <c r="BZ1031" s="26"/>
      <c r="CA1031" s="26"/>
      <c r="CB1031" s="26"/>
      <c r="CC1031" s="26"/>
      <c r="CD1031" s="26"/>
      <c r="CE1031" s="26"/>
      <c r="CF1031" s="26"/>
      <c r="CG1031" s="26"/>
      <c r="CH1031" s="26"/>
      <c r="CI1031" s="26"/>
      <c r="CJ1031" s="26"/>
      <c r="CK1031" s="26"/>
      <c r="CL1031" s="26"/>
      <c r="CM1031" s="26"/>
      <c r="CN1031" s="26"/>
      <c r="CO1031" s="26"/>
      <c r="CP1031" s="26"/>
      <c r="CQ1031" s="26"/>
      <c r="CR1031" s="26"/>
      <c r="CS1031" s="26"/>
      <c r="CT1031" s="26"/>
      <c r="CU1031" s="26"/>
      <c r="CV1031" s="26"/>
      <c r="CW1031" s="26"/>
      <c r="CX1031" s="26"/>
      <c r="CY1031" s="26"/>
      <c r="CZ1031" s="26"/>
      <c r="DA1031" s="26"/>
      <c r="DB1031" s="26"/>
      <c r="DC1031" s="26"/>
      <c r="DD1031" s="26"/>
      <c r="DE1031" s="26"/>
      <c r="DF1031" s="26"/>
      <c r="DG1031" s="26"/>
      <c r="DH1031" s="26"/>
      <c r="DI1031" s="26"/>
      <c r="DJ1031" s="26"/>
      <c r="DK1031" s="26"/>
      <c r="DL1031" s="26"/>
      <c r="DM1031" s="26"/>
      <c r="DN1031" s="26"/>
      <c r="DO1031" s="26"/>
      <c r="DP1031" s="26"/>
      <c r="DQ1031" s="26"/>
      <c r="DR1031" s="26"/>
      <c r="DS1031" s="26"/>
      <c r="DT1031" s="26"/>
      <c r="DU1031" s="26"/>
      <c r="DV1031" s="26"/>
      <c r="DW1031" s="26"/>
      <c r="DX1031" s="26"/>
      <c r="DY1031" s="26"/>
      <c r="DZ1031" s="26"/>
      <c r="EA1031" s="26"/>
      <c r="EB1031" s="26"/>
      <c r="EC1031" s="26"/>
      <c r="ED1031" s="26"/>
      <c r="EE1031" s="26"/>
      <c r="EF1031" s="26"/>
      <c r="EG1031" s="26"/>
      <c r="EH1031" s="26"/>
      <c r="EI1031" s="26"/>
      <c r="EJ1031" s="26"/>
      <c r="EK1031" s="26"/>
      <c r="EL1031" s="26"/>
      <c r="EM1031" s="26"/>
    </row>
    <row r="1032" spans="1:143" x14ac:dyDescent="0.25">
      <c r="A1032" s="2"/>
      <c r="B1032" s="2"/>
      <c r="C1032" s="2"/>
      <c r="D1032" s="2"/>
      <c r="E1032" s="2"/>
      <c r="F1032" s="2"/>
      <c r="G1032" s="2"/>
      <c r="H1032" s="2"/>
      <c r="I1032" s="2"/>
      <c r="J1032" s="2"/>
      <c r="K1032" s="2"/>
      <c r="L1032" s="26"/>
      <c r="M1032" s="26"/>
      <c r="N1032" s="26"/>
      <c r="O1032" s="26"/>
      <c r="P1032" s="26"/>
      <c r="Q1032" s="26"/>
      <c r="R1032" s="26"/>
      <c r="S1032" s="26"/>
      <c r="T1032" s="26"/>
      <c r="U1032" s="26"/>
      <c r="V1032" s="26"/>
      <c r="W1032" s="26"/>
      <c r="X1032" s="26"/>
      <c r="Y1032" s="26"/>
      <c r="Z1032" s="26"/>
      <c r="AA1032" s="26"/>
      <c r="AB1032" s="26"/>
      <c r="AC1032" s="26"/>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c r="BQ1032" s="26"/>
      <c r="BR1032" s="26"/>
      <c r="BS1032" s="26"/>
      <c r="BT1032" s="26"/>
      <c r="BU1032" s="26"/>
      <c r="BV1032" s="26"/>
      <c r="BW1032" s="26"/>
      <c r="BX1032" s="26"/>
      <c r="BY1032" s="26"/>
      <c r="BZ1032" s="26"/>
      <c r="CA1032" s="26"/>
      <c r="CB1032" s="26"/>
      <c r="CC1032" s="26"/>
      <c r="CD1032" s="26"/>
      <c r="CE1032" s="26"/>
      <c r="CF1032" s="26"/>
      <c r="CG1032" s="26"/>
      <c r="CH1032" s="26"/>
      <c r="CI1032" s="26"/>
      <c r="CJ1032" s="26"/>
      <c r="CK1032" s="26"/>
      <c r="CL1032" s="26"/>
      <c r="CM1032" s="26"/>
      <c r="CN1032" s="26"/>
      <c r="CO1032" s="26"/>
      <c r="CP1032" s="26"/>
      <c r="CQ1032" s="26"/>
      <c r="CR1032" s="26"/>
      <c r="CS1032" s="26"/>
      <c r="CT1032" s="26"/>
      <c r="CU1032" s="26"/>
      <c r="CV1032" s="26"/>
      <c r="CW1032" s="26"/>
      <c r="CX1032" s="26"/>
      <c r="CY1032" s="26"/>
      <c r="CZ1032" s="26"/>
      <c r="DA1032" s="26"/>
      <c r="DB1032" s="26"/>
      <c r="DC1032" s="26"/>
      <c r="DD1032" s="26"/>
      <c r="DE1032" s="26"/>
      <c r="DF1032" s="26"/>
      <c r="DG1032" s="26"/>
      <c r="DH1032" s="26"/>
      <c r="DI1032" s="26"/>
      <c r="DJ1032" s="26"/>
      <c r="DK1032" s="26"/>
      <c r="DL1032" s="26"/>
      <c r="DM1032" s="26"/>
      <c r="DN1032" s="26"/>
      <c r="DO1032" s="26"/>
      <c r="DP1032" s="26"/>
      <c r="DQ1032" s="26"/>
      <c r="DR1032" s="26"/>
      <c r="DS1032" s="26"/>
      <c r="DT1032" s="26"/>
      <c r="DU1032" s="26"/>
      <c r="DV1032" s="26"/>
      <c r="DW1032" s="26"/>
      <c r="DX1032" s="26"/>
      <c r="DY1032" s="26"/>
      <c r="DZ1032" s="26"/>
      <c r="EA1032" s="26"/>
      <c r="EB1032" s="26"/>
      <c r="EC1032" s="26"/>
      <c r="ED1032" s="26"/>
      <c r="EE1032" s="26"/>
      <c r="EF1032" s="26"/>
      <c r="EG1032" s="26"/>
      <c r="EH1032" s="26"/>
      <c r="EI1032" s="26"/>
      <c r="EJ1032" s="26"/>
      <c r="EK1032" s="26"/>
      <c r="EL1032" s="26"/>
      <c r="EM1032" s="26"/>
    </row>
    <row r="1033" spans="1:143" x14ac:dyDescent="0.25">
      <c r="A1033" s="2"/>
      <c r="B1033" s="2"/>
      <c r="C1033" s="2"/>
      <c r="D1033" s="2"/>
      <c r="E1033" s="2"/>
      <c r="F1033" s="2"/>
      <c r="G1033" s="2"/>
      <c r="H1033" s="2"/>
      <c r="I1033" s="2"/>
      <c r="J1033" s="2"/>
      <c r="K1033" s="2"/>
      <c r="L1033" s="26"/>
      <c r="M1033" s="26"/>
      <c r="N1033" s="26"/>
      <c r="O1033" s="26"/>
      <c r="P1033" s="26"/>
      <c r="Q1033" s="26"/>
      <c r="R1033" s="26"/>
      <c r="S1033" s="26"/>
      <c r="T1033" s="26"/>
      <c r="U1033" s="26"/>
      <c r="V1033" s="26"/>
      <c r="W1033" s="26"/>
      <c r="X1033" s="26"/>
      <c r="Y1033" s="26"/>
      <c r="Z1033" s="26"/>
      <c r="AA1033" s="26"/>
      <c r="AB1033" s="26"/>
      <c r="AC1033" s="26"/>
      <c r="AD1033" s="26"/>
      <c r="AE1033" s="26"/>
      <c r="AF1033" s="26"/>
      <c r="AG1033" s="26"/>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c r="BQ1033" s="26"/>
      <c r="BR1033" s="26"/>
      <c r="BS1033" s="26"/>
      <c r="BT1033" s="26"/>
      <c r="BU1033" s="26"/>
      <c r="BV1033" s="26"/>
      <c r="BW1033" s="26"/>
      <c r="BX1033" s="26"/>
      <c r="BY1033" s="26"/>
      <c r="BZ1033" s="26"/>
      <c r="CA1033" s="26"/>
      <c r="CB1033" s="26"/>
      <c r="CC1033" s="26"/>
      <c r="CD1033" s="26"/>
      <c r="CE1033" s="26"/>
      <c r="CF1033" s="26"/>
      <c r="CG1033" s="26"/>
      <c r="CH1033" s="26"/>
      <c r="CI1033" s="26"/>
      <c r="CJ1033" s="26"/>
      <c r="CK1033" s="26"/>
      <c r="CL1033" s="26"/>
      <c r="CM1033" s="26"/>
      <c r="CN1033" s="26"/>
      <c r="CO1033" s="26"/>
      <c r="CP1033" s="26"/>
      <c r="CQ1033" s="26"/>
      <c r="CR1033" s="26"/>
      <c r="CS1033" s="26"/>
      <c r="CT1033" s="26"/>
      <c r="CU1033" s="26"/>
      <c r="CV1033" s="26"/>
      <c r="CW1033" s="26"/>
      <c r="CX1033" s="26"/>
      <c r="CY1033" s="26"/>
      <c r="CZ1033" s="26"/>
      <c r="DA1033" s="26"/>
      <c r="DB1033" s="26"/>
      <c r="DC1033" s="26"/>
      <c r="DD1033" s="26"/>
      <c r="DE1033" s="26"/>
      <c r="DF1033" s="26"/>
      <c r="DG1033" s="26"/>
      <c r="DH1033" s="26"/>
      <c r="DI1033" s="26"/>
      <c r="DJ1033" s="26"/>
      <c r="DK1033" s="26"/>
      <c r="DL1033" s="26"/>
      <c r="DM1033" s="26"/>
      <c r="DN1033" s="26"/>
      <c r="DO1033" s="26"/>
      <c r="DP1033" s="26"/>
      <c r="DQ1033" s="26"/>
      <c r="DR1033" s="26"/>
      <c r="DS1033" s="26"/>
      <c r="DT1033" s="26"/>
      <c r="DU1033" s="26"/>
      <c r="DV1033" s="26"/>
      <c r="DW1033" s="26"/>
      <c r="DX1033" s="26"/>
      <c r="DY1033" s="26"/>
      <c r="DZ1033" s="26"/>
      <c r="EA1033" s="26"/>
      <c r="EB1033" s="26"/>
      <c r="EC1033" s="26"/>
      <c r="ED1033" s="26"/>
      <c r="EE1033" s="26"/>
      <c r="EF1033" s="26"/>
      <c r="EG1033" s="26"/>
      <c r="EH1033" s="26"/>
      <c r="EI1033" s="26"/>
      <c r="EJ1033" s="26"/>
      <c r="EK1033" s="26"/>
      <c r="EL1033" s="26"/>
      <c r="EM1033" s="26"/>
    </row>
    <row r="1034" spans="1:143" x14ac:dyDescent="0.25">
      <c r="A1034" s="2"/>
      <c r="B1034" s="2"/>
      <c r="C1034" s="2"/>
      <c r="D1034" s="2"/>
      <c r="E1034" s="2"/>
      <c r="F1034" s="2"/>
      <c r="G1034" s="2"/>
      <c r="H1034" s="2"/>
      <c r="I1034" s="2"/>
      <c r="J1034" s="2"/>
      <c r="K1034" s="2"/>
      <c r="L1034" s="26"/>
      <c r="M1034" s="26"/>
      <c r="N1034" s="26"/>
      <c r="O1034" s="26"/>
      <c r="P1034" s="26"/>
      <c r="Q1034" s="26"/>
      <c r="R1034" s="26"/>
      <c r="S1034" s="26"/>
      <c r="T1034" s="26"/>
      <c r="U1034" s="26"/>
      <c r="V1034" s="26"/>
      <c r="W1034" s="26"/>
      <c r="X1034" s="26"/>
      <c r="Y1034" s="26"/>
      <c r="Z1034" s="26"/>
      <c r="AA1034" s="26"/>
      <c r="AB1034" s="26"/>
      <c r="AC1034" s="26"/>
      <c r="AD1034" s="26"/>
      <c r="AE1034" s="26"/>
      <c r="AF1034" s="26"/>
      <c r="AG1034" s="26"/>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c r="BQ1034" s="26"/>
      <c r="BR1034" s="26"/>
      <c r="BS1034" s="26"/>
      <c r="BT1034" s="26"/>
      <c r="BU1034" s="26"/>
      <c r="BV1034" s="26"/>
      <c r="BW1034" s="26"/>
      <c r="BX1034" s="26"/>
      <c r="BY1034" s="26"/>
      <c r="BZ1034" s="26"/>
      <c r="CA1034" s="26"/>
      <c r="CB1034" s="26"/>
      <c r="CC1034" s="26"/>
      <c r="CD1034" s="26"/>
      <c r="CE1034" s="26"/>
      <c r="CF1034" s="26"/>
      <c r="CG1034" s="26"/>
      <c r="CH1034" s="26"/>
      <c r="CI1034" s="26"/>
      <c r="CJ1034" s="26"/>
      <c r="CK1034" s="26"/>
      <c r="CL1034" s="26"/>
      <c r="CM1034" s="26"/>
      <c r="CN1034" s="26"/>
      <c r="CO1034" s="26"/>
      <c r="CP1034" s="26"/>
      <c r="CQ1034" s="26"/>
      <c r="CR1034" s="26"/>
      <c r="CS1034" s="26"/>
      <c r="CT1034" s="26"/>
      <c r="CU1034" s="26"/>
      <c r="CV1034" s="26"/>
      <c r="CW1034" s="26"/>
      <c r="CX1034" s="26"/>
      <c r="CY1034" s="26"/>
      <c r="CZ1034" s="26"/>
      <c r="DA1034" s="26"/>
      <c r="DB1034" s="26"/>
      <c r="DC1034" s="26"/>
      <c r="DD1034" s="26"/>
      <c r="DE1034" s="26"/>
      <c r="DF1034" s="26"/>
      <c r="DG1034" s="26"/>
      <c r="DH1034" s="26"/>
      <c r="DI1034" s="26"/>
      <c r="DJ1034" s="26"/>
      <c r="DK1034" s="26"/>
      <c r="DL1034" s="26"/>
      <c r="DM1034" s="26"/>
      <c r="DN1034" s="26"/>
      <c r="DO1034" s="26"/>
      <c r="DP1034" s="26"/>
      <c r="DQ1034" s="26"/>
      <c r="DR1034" s="26"/>
      <c r="DS1034" s="26"/>
      <c r="DT1034" s="26"/>
      <c r="DU1034" s="26"/>
      <c r="DV1034" s="26"/>
      <c r="DW1034" s="26"/>
      <c r="DX1034" s="26"/>
      <c r="DY1034" s="26"/>
      <c r="DZ1034" s="26"/>
      <c r="EA1034" s="26"/>
      <c r="EB1034" s="26"/>
      <c r="EC1034" s="26"/>
      <c r="ED1034" s="26"/>
      <c r="EE1034" s="26"/>
      <c r="EF1034" s="26"/>
      <c r="EG1034" s="26"/>
      <c r="EH1034" s="26"/>
      <c r="EI1034" s="26"/>
      <c r="EJ1034" s="26"/>
      <c r="EK1034" s="26"/>
      <c r="EL1034" s="26"/>
      <c r="EM1034" s="26"/>
    </row>
    <row r="1035" spans="1:143" x14ac:dyDescent="0.25">
      <c r="A1035" s="2"/>
      <c r="B1035" s="2"/>
      <c r="C1035" s="2"/>
      <c r="D1035" s="2"/>
      <c r="E1035" s="2"/>
      <c r="F1035" s="2"/>
      <c r="G1035" s="2"/>
      <c r="H1035" s="2"/>
      <c r="I1035" s="2"/>
      <c r="J1035" s="2"/>
      <c r="K1035" s="2"/>
      <c r="L1035" s="26"/>
      <c r="M1035" s="26"/>
      <c r="N1035" s="26"/>
      <c r="O1035" s="26"/>
      <c r="P1035" s="26"/>
      <c r="Q1035" s="26"/>
      <c r="R1035" s="26"/>
      <c r="S1035" s="26"/>
      <c r="T1035" s="26"/>
      <c r="U1035" s="26"/>
      <c r="V1035" s="26"/>
      <c r="W1035" s="26"/>
      <c r="X1035" s="26"/>
      <c r="Y1035" s="26"/>
      <c r="Z1035" s="26"/>
      <c r="AA1035" s="26"/>
      <c r="AB1035" s="26"/>
      <c r="AC1035" s="26"/>
      <c r="AD1035" s="26"/>
      <c r="AE1035" s="26"/>
      <c r="AF1035" s="26"/>
      <c r="AG1035" s="26"/>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c r="BQ1035" s="26"/>
      <c r="BR1035" s="26"/>
      <c r="BS1035" s="26"/>
      <c r="BT1035" s="26"/>
      <c r="BU1035" s="26"/>
      <c r="BV1035" s="26"/>
      <c r="BW1035" s="26"/>
      <c r="BX1035" s="26"/>
      <c r="BY1035" s="26"/>
      <c r="BZ1035" s="26"/>
      <c r="CA1035" s="26"/>
      <c r="CB1035" s="26"/>
      <c r="CC1035" s="26"/>
      <c r="CD1035" s="26"/>
      <c r="CE1035" s="26"/>
      <c r="CF1035" s="26"/>
      <c r="CG1035" s="26"/>
      <c r="CH1035" s="26"/>
      <c r="CI1035" s="26"/>
      <c r="CJ1035" s="26"/>
      <c r="CK1035" s="26"/>
      <c r="CL1035" s="26"/>
      <c r="CM1035" s="26"/>
      <c r="CN1035" s="26"/>
      <c r="CO1035" s="26"/>
      <c r="CP1035" s="26"/>
      <c r="CQ1035" s="26"/>
      <c r="CR1035" s="26"/>
      <c r="CS1035" s="26"/>
      <c r="CT1035" s="26"/>
      <c r="CU1035" s="26"/>
      <c r="CV1035" s="26"/>
      <c r="CW1035" s="26"/>
      <c r="CX1035" s="26"/>
      <c r="CY1035" s="26"/>
      <c r="CZ1035" s="26"/>
      <c r="DA1035" s="26"/>
      <c r="DB1035" s="26"/>
      <c r="DC1035" s="26"/>
      <c r="DD1035" s="26"/>
      <c r="DE1035" s="26"/>
      <c r="DF1035" s="26"/>
      <c r="DG1035" s="26"/>
      <c r="DH1035" s="26"/>
      <c r="DI1035" s="26"/>
      <c r="DJ1035" s="26"/>
      <c r="DK1035" s="26"/>
      <c r="DL1035" s="26"/>
      <c r="DM1035" s="26"/>
      <c r="DN1035" s="26"/>
      <c r="DO1035" s="26"/>
      <c r="DP1035" s="26"/>
      <c r="DQ1035" s="26"/>
      <c r="DR1035" s="26"/>
      <c r="DS1035" s="26"/>
      <c r="DT1035" s="26"/>
      <c r="DU1035" s="26"/>
      <c r="DV1035" s="26"/>
      <c r="DW1035" s="26"/>
      <c r="DX1035" s="26"/>
      <c r="DY1035" s="26"/>
      <c r="DZ1035" s="26"/>
      <c r="EA1035" s="26"/>
      <c r="EB1035" s="26"/>
      <c r="EC1035" s="26"/>
      <c r="ED1035" s="26"/>
      <c r="EE1035" s="26"/>
      <c r="EF1035" s="26"/>
      <c r="EG1035" s="26"/>
      <c r="EH1035" s="26"/>
      <c r="EI1035" s="26"/>
      <c r="EJ1035" s="26"/>
      <c r="EK1035" s="26"/>
      <c r="EL1035" s="26"/>
      <c r="EM1035" s="26"/>
    </row>
    <row r="1036" spans="1:143" x14ac:dyDescent="0.25">
      <c r="A1036" s="2"/>
      <c r="B1036" s="2"/>
      <c r="C1036" s="2"/>
      <c r="D1036" s="2"/>
      <c r="E1036" s="2"/>
      <c r="F1036" s="2"/>
      <c r="G1036" s="2"/>
      <c r="H1036" s="2"/>
      <c r="I1036" s="2"/>
      <c r="J1036" s="2"/>
      <c r="K1036" s="2"/>
      <c r="L1036" s="26"/>
      <c r="M1036" s="26"/>
      <c r="N1036" s="26"/>
      <c r="O1036" s="26"/>
      <c r="P1036" s="26"/>
      <c r="Q1036" s="26"/>
      <c r="R1036" s="26"/>
      <c r="S1036" s="26"/>
      <c r="T1036" s="26"/>
      <c r="U1036" s="26"/>
      <c r="V1036" s="26"/>
      <c r="W1036" s="26"/>
      <c r="X1036" s="26"/>
      <c r="Y1036" s="26"/>
      <c r="Z1036" s="26"/>
      <c r="AA1036" s="26"/>
      <c r="AB1036" s="26"/>
      <c r="AC1036" s="26"/>
      <c r="AD1036" s="26"/>
      <c r="AE1036" s="26"/>
      <c r="AF1036" s="26"/>
      <c r="AG1036" s="26"/>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c r="BQ1036" s="26"/>
      <c r="BR1036" s="26"/>
      <c r="BS1036" s="26"/>
      <c r="BT1036" s="26"/>
      <c r="BU1036" s="26"/>
      <c r="BV1036" s="26"/>
      <c r="BW1036" s="26"/>
      <c r="BX1036" s="26"/>
      <c r="BY1036" s="26"/>
      <c r="BZ1036" s="26"/>
      <c r="CA1036" s="26"/>
      <c r="CB1036" s="26"/>
      <c r="CC1036" s="26"/>
      <c r="CD1036" s="26"/>
      <c r="CE1036" s="26"/>
      <c r="CF1036" s="26"/>
      <c r="CG1036" s="26"/>
      <c r="CH1036" s="26"/>
      <c r="CI1036" s="26"/>
      <c r="CJ1036" s="26"/>
      <c r="CK1036" s="26"/>
      <c r="CL1036" s="26"/>
      <c r="CM1036" s="26"/>
      <c r="CN1036" s="26"/>
      <c r="CO1036" s="26"/>
      <c r="CP1036" s="26"/>
      <c r="CQ1036" s="26"/>
      <c r="CR1036" s="26"/>
      <c r="CS1036" s="26"/>
      <c r="CT1036" s="26"/>
      <c r="CU1036" s="26"/>
      <c r="CV1036" s="26"/>
      <c r="CW1036" s="26"/>
      <c r="CX1036" s="26"/>
      <c r="CY1036" s="26"/>
      <c r="CZ1036" s="26"/>
      <c r="DA1036" s="26"/>
      <c r="DB1036" s="26"/>
      <c r="DC1036" s="26"/>
      <c r="DD1036" s="26"/>
      <c r="DE1036" s="26"/>
      <c r="DF1036" s="26"/>
      <c r="DG1036" s="26"/>
      <c r="DH1036" s="26"/>
      <c r="DI1036" s="26"/>
      <c r="DJ1036" s="26"/>
      <c r="DK1036" s="26"/>
      <c r="DL1036" s="26"/>
      <c r="DM1036" s="26"/>
      <c r="DN1036" s="26"/>
      <c r="DO1036" s="26"/>
      <c r="DP1036" s="26"/>
      <c r="DQ1036" s="26"/>
      <c r="DR1036" s="26"/>
      <c r="DS1036" s="26"/>
      <c r="DT1036" s="26"/>
      <c r="DU1036" s="26"/>
      <c r="DV1036" s="26"/>
      <c r="DW1036" s="26"/>
      <c r="DX1036" s="26"/>
      <c r="DY1036" s="26"/>
      <c r="DZ1036" s="26"/>
      <c r="EA1036" s="26"/>
      <c r="EB1036" s="26"/>
      <c r="EC1036" s="26"/>
      <c r="ED1036" s="26"/>
      <c r="EE1036" s="26"/>
      <c r="EF1036" s="26"/>
      <c r="EG1036" s="26"/>
      <c r="EH1036" s="26"/>
      <c r="EI1036" s="26"/>
      <c r="EJ1036" s="26"/>
      <c r="EK1036" s="26"/>
      <c r="EL1036" s="26"/>
      <c r="EM1036" s="26"/>
    </row>
    <row r="1037" spans="1:143" x14ac:dyDescent="0.25">
      <c r="A1037" s="2"/>
      <c r="B1037" s="2"/>
      <c r="C1037" s="2"/>
      <c r="D1037" s="2"/>
      <c r="E1037" s="2"/>
      <c r="F1037" s="2"/>
      <c r="G1037" s="2"/>
      <c r="H1037" s="2"/>
      <c r="I1037" s="2"/>
      <c r="J1037" s="2"/>
      <c r="K1037" s="2"/>
      <c r="L1037" s="26"/>
      <c r="M1037" s="26"/>
      <c r="N1037" s="26"/>
      <c r="O1037" s="26"/>
      <c r="P1037" s="26"/>
      <c r="Q1037" s="26"/>
      <c r="R1037" s="26"/>
      <c r="S1037" s="26"/>
      <c r="T1037" s="26"/>
      <c r="U1037" s="26"/>
      <c r="V1037" s="26"/>
      <c r="W1037" s="26"/>
      <c r="X1037" s="26"/>
      <c r="Y1037" s="26"/>
      <c r="Z1037" s="26"/>
      <c r="AA1037" s="26"/>
      <c r="AB1037" s="26"/>
      <c r="AC1037" s="26"/>
      <c r="AD1037" s="26"/>
      <c r="AE1037" s="26"/>
      <c r="AF1037" s="26"/>
      <c r="AG1037" s="26"/>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c r="BQ1037" s="26"/>
      <c r="BR1037" s="26"/>
      <c r="BS1037" s="26"/>
      <c r="BT1037" s="26"/>
      <c r="BU1037" s="26"/>
      <c r="BV1037" s="26"/>
      <c r="BW1037" s="26"/>
      <c r="BX1037" s="26"/>
      <c r="BY1037" s="26"/>
      <c r="BZ1037" s="26"/>
      <c r="CA1037" s="26"/>
      <c r="CB1037" s="26"/>
      <c r="CC1037" s="26"/>
      <c r="CD1037" s="26"/>
      <c r="CE1037" s="26"/>
      <c r="CF1037" s="26"/>
      <c r="CG1037" s="26"/>
      <c r="CH1037" s="26"/>
      <c r="CI1037" s="26"/>
      <c r="CJ1037" s="26"/>
      <c r="CK1037" s="26"/>
      <c r="CL1037" s="26"/>
      <c r="CM1037" s="26"/>
      <c r="CN1037" s="26"/>
      <c r="CO1037" s="26"/>
      <c r="CP1037" s="26"/>
      <c r="CQ1037" s="26"/>
      <c r="CR1037" s="26"/>
      <c r="CS1037" s="26"/>
      <c r="CT1037" s="26"/>
      <c r="CU1037" s="26"/>
      <c r="CV1037" s="26"/>
      <c r="CW1037" s="26"/>
      <c r="CX1037" s="26"/>
      <c r="CY1037" s="26"/>
      <c r="CZ1037" s="26"/>
      <c r="DA1037" s="26"/>
      <c r="DB1037" s="26"/>
      <c r="DC1037" s="26"/>
      <c r="DD1037" s="26"/>
      <c r="DE1037" s="26"/>
      <c r="DF1037" s="26"/>
      <c r="DG1037" s="26"/>
      <c r="DH1037" s="26"/>
      <c r="DI1037" s="26"/>
      <c r="DJ1037" s="26"/>
      <c r="DK1037" s="26"/>
      <c r="DL1037" s="26"/>
      <c r="DM1037" s="26"/>
      <c r="DN1037" s="26"/>
      <c r="DO1037" s="26"/>
      <c r="DP1037" s="26"/>
      <c r="DQ1037" s="26"/>
      <c r="DR1037" s="26"/>
      <c r="DS1037" s="26"/>
      <c r="DT1037" s="26"/>
      <c r="DU1037" s="26"/>
      <c r="DV1037" s="26"/>
      <c r="DW1037" s="26"/>
      <c r="DX1037" s="26"/>
      <c r="DY1037" s="26"/>
      <c r="DZ1037" s="26"/>
      <c r="EA1037" s="26"/>
      <c r="EB1037" s="26"/>
      <c r="EC1037" s="26"/>
      <c r="ED1037" s="26"/>
      <c r="EE1037" s="26"/>
      <c r="EF1037" s="26"/>
      <c r="EG1037" s="26"/>
      <c r="EH1037" s="26"/>
      <c r="EI1037" s="26"/>
      <c r="EJ1037" s="26"/>
      <c r="EK1037" s="26"/>
      <c r="EL1037" s="26"/>
      <c r="EM1037" s="26"/>
    </row>
    <row r="1038" spans="1:143" x14ac:dyDescent="0.25">
      <c r="A1038" s="2"/>
      <c r="B1038" s="2"/>
      <c r="C1038" s="2"/>
      <c r="D1038" s="2"/>
      <c r="E1038" s="2"/>
      <c r="F1038" s="2"/>
      <c r="G1038" s="2"/>
      <c r="H1038" s="2"/>
      <c r="I1038" s="2"/>
      <c r="J1038" s="2"/>
      <c r="K1038" s="2"/>
      <c r="L1038" s="26"/>
      <c r="M1038" s="26"/>
      <c r="N1038" s="26"/>
      <c r="O1038" s="26"/>
      <c r="P1038" s="26"/>
      <c r="Q1038" s="26"/>
      <c r="R1038" s="26"/>
      <c r="S1038" s="26"/>
      <c r="T1038" s="26"/>
      <c r="U1038" s="26"/>
      <c r="V1038" s="26"/>
      <c r="W1038" s="26"/>
      <c r="X1038" s="26"/>
      <c r="Y1038" s="26"/>
      <c r="Z1038" s="26"/>
      <c r="AA1038" s="26"/>
      <c r="AB1038" s="26"/>
      <c r="AC1038" s="26"/>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26"/>
      <c r="BR1038" s="26"/>
      <c r="BS1038" s="26"/>
      <c r="BT1038" s="26"/>
      <c r="BU1038" s="26"/>
      <c r="BV1038" s="26"/>
      <c r="BW1038" s="26"/>
      <c r="BX1038" s="26"/>
      <c r="BY1038" s="26"/>
      <c r="BZ1038" s="26"/>
      <c r="CA1038" s="26"/>
      <c r="CB1038" s="26"/>
      <c r="CC1038" s="26"/>
      <c r="CD1038" s="26"/>
      <c r="CE1038" s="26"/>
      <c r="CF1038" s="26"/>
      <c r="CG1038" s="26"/>
      <c r="CH1038" s="26"/>
      <c r="CI1038" s="26"/>
      <c r="CJ1038" s="26"/>
      <c r="CK1038" s="26"/>
      <c r="CL1038" s="26"/>
      <c r="CM1038" s="26"/>
      <c r="CN1038" s="26"/>
      <c r="CO1038" s="26"/>
      <c r="CP1038" s="26"/>
      <c r="CQ1038" s="26"/>
      <c r="CR1038" s="26"/>
      <c r="CS1038" s="26"/>
      <c r="CT1038" s="26"/>
      <c r="CU1038" s="26"/>
      <c r="CV1038" s="26"/>
      <c r="CW1038" s="26"/>
      <c r="CX1038" s="26"/>
      <c r="CY1038" s="26"/>
      <c r="CZ1038" s="26"/>
      <c r="DA1038" s="26"/>
      <c r="DB1038" s="26"/>
      <c r="DC1038" s="26"/>
      <c r="DD1038" s="26"/>
      <c r="DE1038" s="26"/>
      <c r="DF1038" s="26"/>
      <c r="DG1038" s="26"/>
      <c r="DH1038" s="26"/>
      <c r="DI1038" s="26"/>
      <c r="DJ1038" s="26"/>
      <c r="DK1038" s="26"/>
      <c r="DL1038" s="26"/>
      <c r="DM1038" s="26"/>
      <c r="DN1038" s="26"/>
      <c r="DO1038" s="26"/>
      <c r="DP1038" s="26"/>
      <c r="DQ1038" s="26"/>
      <c r="DR1038" s="26"/>
      <c r="DS1038" s="26"/>
      <c r="DT1038" s="26"/>
      <c r="DU1038" s="26"/>
      <c r="DV1038" s="26"/>
      <c r="DW1038" s="26"/>
      <c r="DX1038" s="26"/>
      <c r="DY1038" s="26"/>
      <c r="DZ1038" s="26"/>
      <c r="EA1038" s="26"/>
      <c r="EB1038" s="26"/>
      <c r="EC1038" s="26"/>
      <c r="ED1038" s="26"/>
      <c r="EE1038" s="26"/>
      <c r="EF1038" s="26"/>
      <c r="EG1038" s="26"/>
      <c r="EH1038" s="26"/>
      <c r="EI1038" s="26"/>
      <c r="EJ1038" s="26"/>
      <c r="EK1038" s="26"/>
      <c r="EL1038" s="26"/>
      <c r="EM1038" s="26"/>
    </row>
    <row r="1039" spans="1:143" x14ac:dyDescent="0.25">
      <c r="A1039" s="2"/>
      <c r="B1039" s="2"/>
      <c r="C1039" s="2"/>
      <c r="D1039" s="2"/>
      <c r="E1039" s="2"/>
      <c r="F1039" s="2"/>
      <c r="G1039" s="2"/>
      <c r="H1039" s="2"/>
      <c r="I1039" s="2"/>
      <c r="J1039" s="2"/>
      <c r="K1039" s="2"/>
      <c r="L1039" s="26"/>
      <c r="M1039" s="26"/>
      <c r="N1039" s="26"/>
      <c r="O1039" s="26"/>
      <c r="P1039" s="26"/>
      <c r="Q1039" s="26"/>
      <c r="R1039" s="26"/>
      <c r="S1039" s="26"/>
      <c r="T1039" s="26"/>
      <c r="U1039" s="26"/>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c r="CR1039" s="26"/>
      <c r="CS1039" s="26"/>
      <c r="CT1039" s="26"/>
      <c r="CU1039" s="26"/>
      <c r="CV1039" s="26"/>
      <c r="CW1039" s="26"/>
      <c r="CX1039" s="26"/>
      <c r="CY1039" s="26"/>
      <c r="CZ1039" s="26"/>
      <c r="DA1039" s="26"/>
      <c r="DB1039" s="26"/>
      <c r="DC1039" s="26"/>
      <c r="DD1039" s="26"/>
      <c r="DE1039" s="26"/>
      <c r="DF1039" s="26"/>
      <c r="DG1039" s="26"/>
      <c r="DH1039" s="26"/>
      <c r="DI1039" s="26"/>
      <c r="DJ1039" s="26"/>
      <c r="DK1039" s="26"/>
      <c r="DL1039" s="26"/>
      <c r="DM1039" s="26"/>
      <c r="DN1039" s="26"/>
      <c r="DO1039" s="26"/>
      <c r="DP1039" s="26"/>
      <c r="DQ1039" s="26"/>
      <c r="DR1039" s="26"/>
      <c r="DS1039" s="26"/>
      <c r="DT1039" s="26"/>
      <c r="DU1039" s="26"/>
      <c r="DV1039" s="26"/>
      <c r="DW1039" s="26"/>
      <c r="DX1039" s="26"/>
      <c r="DY1039" s="26"/>
      <c r="DZ1039" s="26"/>
      <c r="EA1039" s="26"/>
      <c r="EB1039" s="26"/>
      <c r="EC1039" s="26"/>
      <c r="ED1039" s="26"/>
      <c r="EE1039" s="26"/>
      <c r="EF1039" s="26"/>
      <c r="EG1039" s="26"/>
      <c r="EH1039" s="26"/>
      <c r="EI1039" s="26"/>
      <c r="EJ1039" s="26"/>
      <c r="EK1039" s="26"/>
      <c r="EL1039" s="26"/>
      <c r="EM1039" s="26"/>
    </row>
    <row r="1040" spans="1:143" x14ac:dyDescent="0.25">
      <c r="A1040" s="2"/>
      <c r="B1040" s="2"/>
      <c r="C1040" s="2"/>
      <c r="D1040" s="2"/>
      <c r="E1040" s="2"/>
      <c r="F1040" s="2"/>
      <c r="G1040" s="2"/>
      <c r="H1040" s="2"/>
      <c r="I1040" s="2"/>
      <c r="J1040" s="2"/>
      <c r="K1040" s="2"/>
      <c r="L1040" s="26"/>
      <c r="M1040" s="26"/>
      <c r="N1040" s="26"/>
      <c r="O1040" s="26"/>
      <c r="P1040" s="26"/>
      <c r="Q1040" s="26"/>
      <c r="R1040" s="26"/>
      <c r="S1040" s="26"/>
      <c r="T1040" s="26"/>
      <c r="U1040" s="26"/>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26"/>
      <c r="CT1040" s="26"/>
      <c r="CU1040" s="26"/>
      <c r="CV1040" s="26"/>
      <c r="CW1040" s="26"/>
      <c r="CX1040" s="26"/>
      <c r="CY1040" s="26"/>
      <c r="CZ1040" s="26"/>
      <c r="DA1040" s="26"/>
      <c r="DB1040" s="26"/>
      <c r="DC1040" s="26"/>
      <c r="DD1040" s="26"/>
      <c r="DE1040" s="26"/>
      <c r="DF1040" s="26"/>
      <c r="DG1040" s="26"/>
      <c r="DH1040" s="26"/>
      <c r="DI1040" s="26"/>
      <c r="DJ1040" s="26"/>
      <c r="DK1040" s="26"/>
      <c r="DL1040" s="26"/>
      <c r="DM1040" s="26"/>
      <c r="DN1040" s="26"/>
      <c r="DO1040" s="26"/>
      <c r="DP1040" s="26"/>
      <c r="DQ1040" s="26"/>
      <c r="DR1040" s="26"/>
      <c r="DS1040" s="26"/>
      <c r="DT1040" s="26"/>
      <c r="DU1040" s="26"/>
      <c r="DV1040" s="26"/>
      <c r="DW1040" s="26"/>
      <c r="DX1040" s="26"/>
      <c r="DY1040" s="26"/>
      <c r="DZ1040" s="26"/>
      <c r="EA1040" s="26"/>
      <c r="EB1040" s="26"/>
      <c r="EC1040" s="26"/>
      <c r="ED1040" s="26"/>
      <c r="EE1040" s="26"/>
      <c r="EF1040" s="26"/>
      <c r="EG1040" s="26"/>
      <c r="EH1040" s="26"/>
      <c r="EI1040" s="26"/>
      <c r="EJ1040" s="26"/>
      <c r="EK1040" s="26"/>
      <c r="EL1040" s="26"/>
      <c r="EM1040" s="26"/>
    </row>
    <row r="1041" spans="1:143" x14ac:dyDescent="0.25">
      <c r="A1041" s="2"/>
      <c r="B1041" s="2"/>
      <c r="C1041" s="2"/>
      <c r="D1041" s="2"/>
      <c r="E1041" s="2"/>
      <c r="F1041" s="2"/>
      <c r="G1041" s="2"/>
      <c r="H1041" s="2"/>
      <c r="I1041" s="2"/>
      <c r="J1041" s="2"/>
      <c r="K1041" s="2"/>
      <c r="L1041" s="26"/>
      <c r="M1041" s="26"/>
      <c r="N1041" s="26"/>
      <c r="O1041" s="26"/>
      <c r="P1041" s="26"/>
      <c r="Q1041" s="26"/>
      <c r="R1041" s="26"/>
      <c r="S1041" s="26"/>
      <c r="T1041" s="26"/>
      <c r="U1041" s="26"/>
      <c r="V1041" s="26"/>
      <c r="W1041" s="26"/>
      <c r="X1041" s="26"/>
      <c r="Y1041" s="26"/>
      <c r="Z1041" s="26"/>
      <c r="AA1041" s="26"/>
      <c r="AB1041" s="26"/>
      <c r="AC1041" s="26"/>
      <c r="AD1041" s="26"/>
      <c r="AE1041" s="26"/>
      <c r="AF1041" s="26"/>
      <c r="AG1041" s="26"/>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c r="BQ1041" s="26"/>
      <c r="BR1041" s="26"/>
      <c r="BS1041" s="26"/>
      <c r="BT1041" s="26"/>
      <c r="BU1041" s="26"/>
      <c r="BV1041" s="26"/>
      <c r="BW1041" s="26"/>
      <c r="BX1041" s="26"/>
      <c r="BY1041" s="26"/>
      <c r="BZ1041" s="26"/>
      <c r="CA1041" s="26"/>
      <c r="CB1041" s="26"/>
      <c r="CC1041" s="26"/>
      <c r="CD1041" s="26"/>
      <c r="CE1041" s="26"/>
      <c r="CF1041" s="26"/>
      <c r="CG1041" s="26"/>
      <c r="CH1041" s="26"/>
      <c r="CI1041" s="26"/>
      <c r="CJ1041" s="26"/>
      <c r="CK1041" s="26"/>
      <c r="CL1041" s="26"/>
      <c r="CM1041" s="26"/>
      <c r="CN1041" s="26"/>
      <c r="CO1041" s="26"/>
      <c r="CP1041" s="26"/>
      <c r="CQ1041" s="26"/>
      <c r="CR1041" s="26"/>
      <c r="CS1041" s="26"/>
      <c r="CT1041" s="26"/>
      <c r="CU1041" s="26"/>
      <c r="CV1041" s="26"/>
      <c r="CW1041" s="26"/>
      <c r="CX1041" s="26"/>
      <c r="CY1041" s="26"/>
      <c r="CZ1041" s="26"/>
      <c r="DA1041" s="26"/>
      <c r="DB1041" s="26"/>
      <c r="DC1041" s="26"/>
      <c r="DD1041" s="26"/>
      <c r="DE1041" s="26"/>
      <c r="DF1041" s="26"/>
      <c r="DG1041" s="26"/>
      <c r="DH1041" s="26"/>
      <c r="DI1041" s="26"/>
      <c r="DJ1041" s="26"/>
      <c r="DK1041" s="26"/>
      <c r="DL1041" s="26"/>
      <c r="DM1041" s="26"/>
      <c r="DN1041" s="26"/>
      <c r="DO1041" s="26"/>
      <c r="DP1041" s="26"/>
      <c r="DQ1041" s="26"/>
      <c r="DR1041" s="26"/>
      <c r="DS1041" s="26"/>
      <c r="DT1041" s="26"/>
      <c r="DU1041" s="26"/>
      <c r="DV1041" s="26"/>
      <c r="DW1041" s="26"/>
      <c r="DX1041" s="26"/>
      <c r="DY1041" s="26"/>
      <c r="DZ1041" s="26"/>
      <c r="EA1041" s="26"/>
      <c r="EB1041" s="26"/>
      <c r="EC1041" s="26"/>
      <c r="ED1041" s="26"/>
      <c r="EE1041" s="26"/>
      <c r="EF1041" s="26"/>
      <c r="EG1041" s="26"/>
      <c r="EH1041" s="26"/>
      <c r="EI1041" s="26"/>
      <c r="EJ1041" s="26"/>
      <c r="EK1041" s="26"/>
      <c r="EL1041" s="26"/>
      <c r="EM1041" s="26"/>
    </row>
    <row r="1042" spans="1:143" x14ac:dyDescent="0.25">
      <c r="A1042" s="2"/>
      <c r="B1042" s="2"/>
      <c r="C1042" s="2"/>
      <c r="D1042" s="2"/>
      <c r="E1042" s="2"/>
      <c r="F1042" s="2"/>
      <c r="G1042" s="2"/>
      <c r="H1042" s="2"/>
      <c r="I1042" s="2"/>
      <c r="J1042" s="2"/>
      <c r="K1042" s="2"/>
      <c r="L1042" s="26"/>
      <c r="M1042" s="26"/>
      <c r="N1042" s="26"/>
      <c r="O1042" s="26"/>
      <c r="P1042" s="26"/>
      <c r="Q1042" s="26"/>
      <c r="R1042" s="26"/>
      <c r="S1042" s="26"/>
      <c r="T1042" s="26"/>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c r="CR1042" s="26"/>
      <c r="CS1042" s="26"/>
      <c r="CT1042" s="26"/>
      <c r="CU1042" s="26"/>
      <c r="CV1042" s="26"/>
      <c r="CW1042" s="26"/>
      <c r="CX1042" s="26"/>
      <c r="CY1042" s="26"/>
      <c r="CZ1042" s="26"/>
      <c r="DA1042" s="26"/>
      <c r="DB1042" s="26"/>
      <c r="DC1042" s="26"/>
      <c r="DD1042" s="26"/>
      <c r="DE1042" s="26"/>
      <c r="DF1042" s="26"/>
      <c r="DG1042" s="26"/>
      <c r="DH1042" s="26"/>
      <c r="DI1042" s="26"/>
      <c r="DJ1042" s="26"/>
      <c r="DK1042" s="26"/>
      <c r="DL1042" s="26"/>
      <c r="DM1042" s="26"/>
      <c r="DN1042" s="26"/>
      <c r="DO1042" s="26"/>
      <c r="DP1042" s="26"/>
      <c r="DQ1042" s="26"/>
      <c r="DR1042" s="26"/>
      <c r="DS1042" s="26"/>
      <c r="DT1042" s="26"/>
      <c r="DU1042" s="26"/>
      <c r="DV1042" s="26"/>
      <c r="DW1042" s="26"/>
      <c r="DX1042" s="26"/>
      <c r="DY1042" s="26"/>
      <c r="DZ1042" s="26"/>
      <c r="EA1042" s="26"/>
      <c r="EB1042" s="26"/>
      <c r="EC1042" s="26"/>
      <c r="ED1042" s="26"/>
      <c r="EE1042" s="26"/>
      <c r="EF1042" s="26"/>
      <c r="EG1042" s="26"/>
      <c r="EH1042" s="26"/>
      <c r="EI1042" s="26"/>
      <c r="EJ1042" s="26"/>
      <c r="EK1042" s="26"/>
      <c r="EL1042" s="26"/>
      <c r="EM1042" s="26"/>
    </row>
    <row r="1043" spans="1:143" x14ac:dyDescent="0.25">
      <c r="A1043" s="2"/>
      <c r="B1043" s="2"/>
      <c r="C1043" s="2"/>
      <c r="D1043" s="2"/>
      <c r="E1043" s="2"/>
      <c r="F1043" s="2"/>
      <c r="G1043" s="2"/>
      <c r="H1043" s="2"/>
      <c r="I1043" s="2"/>
      <c r="J1043" s="2"/>
      <c r="K1043" s="2"/>
      <c r="L1043" s="26"/>
      <c r="M1043" s="26"/>
      <c r="N1043" s="26"/>
      <c r="O1043" s="26"/>
      <c r="P1043" s="26"/>
      <c r="Q1043" s="26"/>
      <c r="R1043" s="26"/>
      <c r="S1043" s="26"/>
      <c r="T1043" s="26"/>
      <c r="U1043" s="26"/>
      <c r="V1043" s="26"/>
      <c r="W1043" s="26"/>
      <c r="X1043" s="26"/>
      <c r="Y1043" s="26"/>
      <c r="Z1043" s="26"/>
      <c r="AA1043" s="26"/>
      <c r="AB1043" s="26"/>
      <c r="AC1043" s="26"/>
      <c r="AD1043" s="26"/>
      <c r="AE1043" s="26"/>
      <c r="AF1043" s="26"/>
      <c r="AG1043" s="26"/>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c r="BQ1043" s="26"/>
      <c r="BR1043" s="26"/>
      <c r="BS1043" s="26"/>
      <c r="BT1043" s="26"/>
      <c r="BU1043" s="26"/>
      <c r="BV1043" s="26"/>
      <c r="BW1043" s="26"/>
      <c r="BX1043" s="26"/>
      <c r="BY1043" s="26"/>
      <c r="BZ1043" s="26"/>
      <c r="CA1043" s="26"/>
      <c r="CB1043" s="26"/>
      <c r="CC1043" s="26"/>
      <c r="CD1043" s="26"/>
      <c r="CE1043" s="26"/>
      <c r="CF1043" s="26"/>
      <c r="CG1043" s="26"/>
      <c r="CH1043" s="26"/>
      <c r="CI1043" s="26"/>
      <c r="CJ1043" s="26"/>
      <c r="CK1043" s="26"/>
      <c r="CL1043" s="26"/>
      <c r="CM1043" s="26"/>
      <c r="CN1043" s="26"/>
      <c r="CO1043" s="26"/>
      <c r="CP1043" s="26"/>
      <c r="CQ1043" s="26"/>
      <c r="CR1043" s="26"/>
      <c r="CS1043" s="26"/>
      <c r="CT1043" s="26"/>
      <c r="CU1043" s="26"/>
      <c r="CV1043" s="26"/>
      <c r="CW1043" s="26"/>
      <c r="CX1043" s="26"/>
      <c r="CY1043" s="26"/>
      <c r="CZ1043" s="26"/>
      <c r="DA1043" s="26"/>
      <c r="DB1043" s="26"/>
      <c r="DC1043" s="26"/>
      <c r="DD1043" s="26"/>
      <c r="DE1043" s="26"/>
      <c r="DF1043" s="26"/>
      <c r="DG1043" s="26"/>
      <c r="DH1043" s="26"/>
      <c r="DI1043" s="26"/>
      <c r="DJ1043" s="26"/>
      <c r="DK1043" s="26"/>
      <c r="DL1043" s="26"/>
      <c r="DM1043" s="26"/>
      <c r="DN1043" s="26"/>
      <c r="DO1043" s="26"/>
      <c r="DP1043" s="26"/>
      <c r="DQ1043" s="26"/>
      <c r="DR1043" s="26"/>
      <c r="DS1043" s="26"/>
      <c r="DT1043" s="26"/>
      <c r="DU1043" s="26"/>
      <c r="DV1043" s="26"/>
      <c r="DW1043" s="26"/>
      <c r="DX1043" s="26"/>
      <c r="DY1043" s="26"/>
      <c r="DZ1043" s="26"/>
      <c r="EA1043" s="26"/>
      <c r="EB1043" s="26"/>
      <c r="EC1043" s="26"/>
      <c r="ED1043" s="26"/>
      <c r="EE1043" s="26"/>
      <c r="EF1043" s="26"/>
      <c r="EG1043" s="26"/>
      <c r="EH1043" s="26"/>
      <c r="EI1043" s="26"/>
      <c r="EJ1043" s="26"/>
      <c r="EK1043" s="26"/>
      <c r="EL1043" s="26"/>
      <c r="EM1043" s="26"/>
    </row>
    <row r="1044" spans="1:143" x14ac:dyDescent="0.25">
      <c r="A1044" s="2"/>
      <c r="B1044" s="2"/>
      <c r="C1044" s="2"/>
      <c r="D1044" s="2"/>
      <c r="E1044" s="2"/>
      <c r="F1044" s="2"/>
      <c r="G1044" s="2"/>
      <c r="H1044" s="2"/>
      <c r="I1044" s="2"/>
      <c r="J1044" s="2"/>
      <c r="K1044" s="2"/>
      <c r="L1044" s="26"/>
      <c r="M1044" s="26"/>
      <c r="N1044" s="26"/>
      <c r="O1044" s="26"/>
      <c r="P1044" s="26"/>
      <c r="Q1044" s="26"/>
      <c r="R1044" s="26"/>
      <c r="S1044" s="26"/>
      <c r="T1044" s="26"/>
      <c r="U1044" s="26"/>
      <c r="V1044" s="26"/>
      <c r="W1044" s="26"/>
      <c r="X1044" s="26"/>
      <c r="Y1044" s="26"/>
      <c r="Z1044" s="26"/>
      <c r="AA1044" s="26"/>
      <c r="AB1044" s="26"/>
      <c r="AC1044" s="26"/>
      <c r="AD1044" s="26"/>
      <c r="AE1044" s="26"/>
      <c r="AF1044" s="26"/>
      <c r="AG1044" s="26"/>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c r="BQ1044" s="26"/>
      <c r="BR1044" s="26"/>
      <c r="BS1044" s="26"/>
      <c r="BT1044" s="26"/>
      <c r="BU1044" s="26"/>
      <c r="BV1044" s="26"/>
      <c r="BW1044" s="26"/>
      <c r="BX1044" s="26"/>
      <c r="BY1044" s="26"/>
      <c r="BZ1044" s="26"/>
      <c r="CA1044" s="26"/>
      <c r="CB1044" s="26"/>
      <c r="CC1044" s="26"/>
      <c r="CD1044" s="26"/>
      <c r="CE1044" s="26"/>
      <c r="CF1044" s="26"/>
      <c r="CG1044" s="26"/>
      <c r="CH1044" s="26"/>
      <c r="CI1044" s="26"/>
      <c r="CJ1044" s="26"/>
      <c r="CK1044" s="26"/>
      <c r="CL1044" s="26"/>
      <c r="CM1044" s="26"/>
      <c r="CN1044" s="26"/>
      <c r="CO1044" s="26"/>
      <c r="CP1044" s="26"/>
      <c r="CQ1044" s="26"/>
      <c r="CR1044" s="26"/>
      <c r="CS1044" s="26"/>
      <c r="CT1044" s="26"/>
      <c r="CU1044" s="26"/>
      <c r="CV1044" s="26"/>
      <c r="CW1044" s="26"/>
      <c r="CX1044" s="26"/>
      <c r="CY1044" s="26"/>
      <c r="CZ1044" s="26"/>
      <c r="DA1044" s="26"/>
      <c r="DB1044" s="26"/>
      <c r="DC1044" s="26"/>
      <c r="DD1044" s="26"/>
      <c r="DE1044" s="26"/>
      <c r="DF1044" s="26"/>
      <c r="DG1044" s="26"/>
      <c r="DH1044" s="26"/>
      <c r="DI1044" s="26"/>
      <c r="DJ1044" s="26"/>
      <c r="DK1044" s="26"/>
      <c r="DL1044" s="26"/>
      <c r="DM1044" s="26"/>
      <c r="DN1044" s="26"/>
      <c r="DO1044" s="26"/>
      <c r="DP1044" s="26"/>
      <c r="DQ1044" s="26"/>
      <c r="DR1044" s="26"/>
      <c r="DS1044" s="26"/>
      <c r="DT1044" s="26"/>
      <c r="DU1044" s="26"/>
      <c r="DV1044" s="26"/>
      <c r="DW1044" s="26"/>
      <c r="DX1044" s="26"/>
      <c r="DY1044" s="26"/>
      <c r="DZ1044" s="26"/>
      <c r="EA1044" s="26"/>
      <c r="EB1044" s="26"/>
      <c r="EC1044" s="26"/>
      <c r="ED1044" s="26"/>
      <c r="EE1044" s="26"/>
      <c r="EF1044" s="26"/>
      <c r="EG1044" s="26"/>
      <c r="EH1044" s="26"/>
      <c r="EI1044" s="26"/>
      <c r="EJ1044" s="26"/>
      <c r="EK1044" s="26"/>
      <c r="EL1044" s="26"/>
      <c r="EM1044" s="26"/>
    </row>
    <row r="1045" spans="1:143" x14ac:dyDescent="0.25">
      <c r="A1045" s="2"/>
      <c r="B1045" s="2"/>
      <c r="C1045" s="2"/>
      <c r="D1045" s="2"/>
      <c r="E1045" s="2"/>
      <c r="F1045" s="2"/>
      <c r="G1045" s="2"/>
      <c r="H1045" s="2"/>
      <c r="I1045" s="2"/>
      <c r="J1045" s="2"/>
      <c r="K1045" s="2"/>
      <c r="L1045" s="26"/>
      <c r="M1045" s="26"/>
      <c r="N1045" s="26"/>
      <c r="O1045" s="26"/>
      <c r="P1045" s="26"/>
      <c r="Q1045" s="26"/>
      <c r="R1045" s="26"/>
      <c r="S1045" s="26"/>
      <c r="T1045" s="26"/>
      <c r="U1045" s="26"/>
      <c r="V1045" s="26"/>
      <c r="W1045" s="26"/>
      <c r="X1045" s="26"/>
      <c r="Y1045" s="26"/>
      <c r="Z1045" s="26"/>
      <c r="AA1045" s="26"/>
      <c r="AB1045" s="26"/>
      <c r="AC1045" s="26"/>
      <c r="AD1045" s="26"/>
      <c r="AE1045" s="26"/>
      <c r="AF1045" s="26"/>
      <c r="AG1045" s="26"/>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c r="BQ1045" s="26"/>
      <c r="BR1045" s="26"/>
      <c r="BS1045" s="26"/>
      <c r="BT1045" s="26"/>
      <c r="BU1045" s="26"/>
      <c r="BV1045" s="26"/>
      <c r="BW1045" s="26"/>
      <c r="BX1045" s="26"/>
      <c r="BY1045" s="26"/>
      <c r="BZ1045" s="26"/>
      <c r="CA1045" s="26"/>
      <c r="CB1045" s="26"/>
      <c r="CC1045" s="26"/>
      <c r="CD1045" s="26"/>
      <c r="CE1045" s="26"/>
      <c r="CF1045" s="26"/>
      <c r="CG1045" s="26"/>
      <c r="CH1045" s="26"/>
      <c r="CI1045" s="26"/>
      <c r="CJ1045" s="26"/>
      <c r="CK1045" s="26"/>
      <c r="CL1045" s="26"/>
      <c r="CM1045" s="26"/>
      <c r="CN1045" s="26"/>
      <c r="CO1045" s="26"/>
      <c r="CP1045" s="26"/>
      <c r="CQ1045" s="26"/>
      <c r="CR1045" s="26"/>
      <c r="CS1045" s="26"/>
      <c r="CT1045" s="26"/>
      <c r="CU1045" s="26"/>
      <c r="CV1045" s="26"/>
      <c r="CW1045" s="26"/>
      <c r="CX1045" s="26"/>
      <c r="CY1045" s="26"/>
      <c r="CZ1045" s="26"/>
      <c r="DA1045" s="26"/>
      <c r="DB1045" s="26"/>
      <c r="DC1045" s="26"/>
      <c r="DD1045" s="26"/>
      <c r="DE1045" s="26"/>
      <c r="DF1045" s="26"/>
      <c r="DG1045" s="26"/>
      <c r="DH1045" s="26"/>
      <c r="DI1045" s="26"/>
      <c r="DJ1045" s="26"/>
      <c r="DK1045" s="26"/>
      <c r="DL1045" s="26"/>
      <c r="DM1045" s="26"/>
      <c r="DN1045" s="26"/>
      <c r="DO1045" s="26"/>
      <c r="DP1045" s="26"/>
      <c r="DQ1045" s="26"/>
      <c r="DR1045" s="26"/>
      <c r="DS1045" s="26"/>
      <c r="DT1045" s="26"/>
      <c r="DU1045" s="26"/>
      <c r="DV1045" s="26"/>
      <c r="DW1045" s="26"/>
      <c r="DX1045" s="26"/>
      <c r="DY1045" s="26"/>
      <c r="DZ1045" s="26"/>
      <c r="EA1045" s="26"/>
      <c r="EB1045" s="26"/>
      <c r="EC1045" s="26"/>
      <c r="ED1045" s="26"/>
      <c r="EE1045" s="26"/>
      <c r="EF1045" s="26"/>
      <c r="EG1045" s="26"/>
      <c r="EH1045" s="26"/>
      <c r="EI1045" s="26"/>
      <c r="EJ1045" s="26"/>
      <c r="EK1045" s="26"/>
      <c r="EL1045" s="26"/>
      <c r="EM1045" s="26"/>
    </row>
    <row r="1046" spans="1:143" x14ac:dyDescent="0.25">
      <c r="A1046" s="2"/>
      <c r="B1046" s="2"/>
      <c r="C1046" s="2"/>
      <c r="D1046" s="2"/>
      <c r="E1046" s="2"/>
      <c r="F1046" s="2"/>
      <c r="G1046" s="2"/>
      <c r="H1046" s="2"/>
      <c r="I1046" s="2"/>
      <c r="J1046" s="2"/>
      <c r="K1046" s="2"/>
      <c r="L1046" s="26"/>
      <c r="M1046" s="26"/>
      <c r="N1046" s="26"/>
      <c r="O1046" s="26"/>
      <c r="P1046" s="26"/>
      <c r="Q1046" s="26"/>
      <c r="R1046" s="26"/>
      <c r="S1046" s="26"/>
      <c r="T1046" s="26"/>
      <c r="U1046" s="26"/>
      <c r="V1046" s="26"/>
      <c r="W1046" s="26"/>
      <c r="X1046" s="26"/>
      <c r="Y1046" s="26"/>
      <c r="Z1046" s="26"/>
      <c r="AA1046" s="26"/>
      <c r="AB1046" s="26"/>
      <c r="AC1046" s="26"/>
      <c r="AD1046" s="26"/>
      <c r="AE1046" s="26"/>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26"/>
      <c r="BR1046" s="26"/>
      <c r="BS1046" s="26"/>
      <c r="BT1046" s="26"/>
      <c r="BU1046" s="26"/>
      <c r="BV1046" s="26"/>
      <c r="BW1046" s="26"/>
      <c r="BX1046" s="26"/>
      <c r="BY1046" s="26"/>
      <c r="BZ1046" s="26"/>
      <c r="CA1046" s="26"/>
      <c r="CB1046" s="26"/>
      <c r="CC1046" s="26"/>
      <c r="CD1046" s="26"/>
      <c r="CE1046" s="26"/>
      <c r="CF1046" s="26"/>
      <c r="CG1046" s="26"/>
      <c r="CH1046" s="26"/>
      <c r="CI1046" s="26"/>
      <c r="CJ1046" s="26"/>
      <c r="CK1046" s="26"/>
      <c r="CL1046" s="26"/>
      <c r="CM1046" s="26"/>
      <c r="CN1046" s="26"/>
      <c r="CO1046" s="26"/>
      <c r="CP1046" s="26"/>
      <c r="CQ1046" s="26"/>
      <c r="CR1046" s="26"/>
      <c r="CS1046" s="26"/>
      <c r="CT1046" s="26"/>
      <c r="CU1046" s="26"/>
      <c r="CV1046" s="26"/>
      <c r="CW1046" s="26"/>
      <c r="CX1046" s="26"/>
      <c r="CY1046" s="26"/>
      <c r="CZ1046" s="26"/>
      <c r="DA1046" s="26"/>
      <c r="DB1046" s="26"/>
      <c r="DC1046" s="26"/>
      <c r="DD1046" s="26"/>
      <c r="DE1046" s="26"/>
      <c r="DF1046" s="26"/>
      <c r="DG1046" s="26"/>
      <c r="DH1046" s="26"/>
      <c r="DI1046" s="26"/>
      <c r="DJ1046" s="26"/>
      <c r="DK1046" s="26"/>
      <c r="DL1046" s="26"/>
      <c r="DM1046" s="26"/>
      <c r="DN1046" s="26"/>
      <c r="DO1046" s="26"/>
      <c r="DP1046" s="26"/>
      <c r="DQ1046" s="26"/>
      <c r="DR1046" s="26"/>
      <c r="DS1046" s="26"/>
      <c r="DT1046" s="26"/>
      <c r="DU1046" s="26"/>
      <c r="DV1046" s="26"/>
      <c r="DW1046" s="26"/>
      <c r="DX1046" s="26"/>
      <c r="DY1046" s="26"/>
      <c r="DZ1046" s="26"/>
      <c r="EA1046" s="26"/>
      <c r="EB1046" s="26"/>
      <c r="EC1046" s="26"/>
      <c r="ED1046" s="26"/>
      <c r="EE1046" s="26"/>
      <c r="EF1046" s="26"/>
      <c r="EG1046" s="26"/>
      <c r="EH1046" s="26"/>
      <c r="EI1046" s="26"/>
      <c r="EJ1046" s="26"/>
      <c r="EK1046" s="26"/>
      <c r="EL1046" s="26"/>
      <c r="EM1046" s="26"/>
    </row>
    <row r="1047" spans="1:143" x14ac:dyDescent="0.25">
      <c r="A1047" s="2"/>
      <c r="B1047" s="2"/>
      <c r="C1047" s="2"/>
      <c r="D1047" s="2"/>
      <c r="E1047" s="2"/>
      <c r="F1047" s="2"/>
      <c r="G1047" s="2"/>
      <c r="H1047" s="2"/>
      <c r="I1047" s="2"/>
      <c r="J1047" s="2"/>
      <c r="K1047" s="2"/>
      <c r="L1047" s="26"/>
      <c r="M1047" s="26"/>
      <c r="N1047" s="26"/>
      <c r="O1047" s="26"/>
      <c r="P1047" s="26"/>
      <c r="Q1047" s="26"/>
      <c r="R1047" s="26"/>
      <c r="S1047" s="26"/>
      <c r="T1047" s="26"/>
      <c r="U1047" s="26"/>
      <c r="V1047" s="26"/>
      <c r="W1047" s="26"/>
      <c r="X1047" s="26"/>
      <c r="Y1047" s="26"/>
      <c r="Z1047" s="26"/>
      <c r="AA1047" s="26"/>
      <c r="AB1047" s="26"/>
      <c r="AC1047" s="26"/>
      <c r="AD1047" s="26"/>
      <c r="AE1047" s="26"/>
      <c r="AF1047" s="26"/>
      <c r="AG1047" s="26"/>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c r="BQ1047" s="26"/>
      <c r="BR1047" s="26"/>
      <c r="BS1047" s="26"/>
      <c r="BT1047" s="26"/>
      <c r="BU1047" s="26"/>
      <c r="BV1047" s="26"/>
      <c r="BW1047" s="26"/>
      <c r="BX1047" s="26"/>
      <c r="BY1047" s="26"/>
      <c r="BZ1047" s="26"/>
      <c r="CA1047" s="26"/>
      <c r="CB1047" s="26"/>
      <c r="CC1047" s="26"/>
      <c r="CD1047" s="26"/>
      <c r="CE1047" s="26"/>
      <c r="CF1047" s="26"/>
      <c r="CG1047" s="26"/>
      <c r="CH1047" s="26"/>
      <c r="CI1047" s="26"/>
      <c r="CJ1047" s="26"/>
      <c r="CK1047" s="26"/>
      <c r="CL1047" s="26"/>
      <c r="CM1047" s="26"/>
      <c r="CN1047" s="26"/>
      <c r="CO1047" s="26"/>
      <c r="CP1047" s="26"/>
      <c r="CQ1047" s="26"/>
      <c r="CR1047" s="26"/>
      <c r="CS1047" s="26"/>
      <c r="CT1047" s="26"/>
      <c r="CU1047" s="26"/>
      <c r="CV1047" s="26"/>
      <c r="CW1047" s="26"/>
      <c r="CX1047" s="26"/>
      <c r="CY1047" s="26"/>
      <c r="CZ1047" s="26"/>
      <c r="DA1047" s="26"/>
      <c r="DB1047" s="26"/>
      <c r="DC1047" s="26"/>
      <c r="DD1047" s="26"/>
      <c r="DE1047" s="26"/>
      <c r="DF1047" s="26"/>
      <c r="DG1047" s="26"/>
      <c r="DH1047" s="26"/>
      <c r="DI1047" s="26"/>
      <c r="DJ1047" s="26"/>
      <c r="DK1047" s="26"/>
      <c r="DL1047" s="26"/>
      <c r="DM1047" s="26"/>
      <c r="DN1047" s="26"/>
      <c r="DO1047" s="26"/>
      <c r="DP1047" s="26"/>
      <c r="DQ1047" s="26"/>
      <c r="DR1047" s="26"/>
      <c r="DS1047" s="26"/>
      <c r="DT1047" s="26"/>
      <c r="DU1047" s="26"/>
      <c r="DV1047" s="26"/>
      <c r="DW1047" s="26"/>
      <c r="DX1047" s="26"/>
      <c r="DY1047" s="26"/>
      <c r="DZ1047" s="26"/>
      <c r="EA1047" s="26"/>
      <c r="EB1047" s="26"/>
      <c r="EC1047" s="26"/>
      <c r="ED1047" s="26"/>
      <c r="EE1047" s="26"/>
      <c r="EF1047" s="26"/>
      <c r="EG1047" s="26"/>
      <c r="EH1047" s="26"/>
      <c r="EI1047" s="26"/>
      <c r="EJ1047" s="26"/>
      <c r="EK1047" s="26"/>
      <c r="EL1047" s="26"/>
      <c r="EM1047" s="26"/>
    </row>
    <row r="1048" spans="1:143" x14ac:dyDescent="0.25">
      <c r="A1048" s="2"/>
      <c r="B1048" s="2"/>
      <c r="C1048" s="2"/>
      <c r="D1048" s="2"/>
      <c r="E1048" s="2"/>
      <c r="F1048" s="2"/>
      <c r="G1048" s="2"/>
      <c r="H1048" s="2"/>
      <c r="I1048" s="2"/>
      <c r="J1048" s="2"/>
      <c r="K1048" s="2"/>
      <c r="L1048" s="26"/>
      <c r="M1048" s="26"/>
      <c r="N1048" s="26"/>
      <c r="O1048" s="26"/>
      <c r="P1048" s="26"/>
      <c r="Q1048" s="26"/>
      <c r="R1048" s="26"/>
      <c r="S1048" s="26"/>
      <c r="T1048" s="26"/>
      <c r="U1048" s="26"/>
      <c r="V1048" s="26"/>
      <c r="W1048" s="26"/>
      <c r="X1048" s="26"/>
      <c r="Y1048" s="26"/>
      <c r="Z1048" s="26"/>
      <c r="AA1048" s="26"/>
      <c r="AB1048" s="26"/>
      <c r="AC1048" s="26"/>
      <c r="AD1048" s="26"/>
      <c r="AE1048" s="26"/>
      <c r="AF1048" s="26"/>
      <c r="AG1048" s="26"/>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c r="BQ1048" s="26"/>
      <c r="BR1048" s="26"/>
      <c r="BS1048" s="26"/>
      <c r="BT1048" s="26"/>
      <c r="BU1048" s="26"/>
      <c r="BV1048" s="26"/>
      <c r="BW1048" s="26"/>
      <c r="BX1048" s="26"/>
      <c r="BY1048" s="26"/>
      <c r="BZ1048" s="26"/>
      <c r="CA1048" s="26"/>
      <c r="CB1048" s="26"/>
      <c r="CC1048" s="26"/>
      <c r="CD1048" s="26"/>
      <c r="CE1048" s="26"/>
      <c r="CF1048" s="26"/>
      <c r="CG1048" s="26"/>
      <c r="CH1048" s="26"/>
      <c r="CI1048" s="26"/>
      <c r="CJ1048" s="26"/>
      <c r="CK1048" s="26"/>
      <c r="CL1048" s="26"/>
      <c r="CM1048" s="26"/>
      <c r="CN1048" s="26"/>
      <c r="CO1048" s="26"/>
      <c r="CP1048" s="26"/>
      <c r="CQ1048" s="26"/>
      <c r="CR1048" s="26"/>
      <c r="CS1048" s="26"/>
      <c r="CT1048" s="26"/>
      <c r="CU1048" s="26"/>
      <c r="CV1048" s="26"/>
      <c r="CW1048" s="26"/>
      <c r="CX1048" s="26"/>
      <c r="CY1048" s="26"/>
      <c r="CZ1048" s="26"/>
      <c r="DA1048" s="26"/>
      <c r="DB1048" s="26"/>
      <c r="DC1048" s="26"/>
      <c r="DD1048" s="26"/>
      <c r="DE1048" s="26"/>
      <c r="DF1048" s="26"/>
      <c r="DG1048" s="26"/>
      <c r="DH1048" s="26"/>
      <c r="DI1048" s="26"/>
      <c r="DJ1048" s="26"/>
      <c r="DK1048" s="26"/>
      <c r="DL1048" s="26"/>
      <c r="DM1048" s="26"/>
      <c r="DN1048" s="26"/>
      <c r="DO1048" s="26"/>
      <c r="DP1048" s="26"/>
      <c r="DQ1048" s="26"/>
      <c r="DR1048" s="26"/>
      <c r="DS1048" s="26"/>
      <c r="DT1048" s="26"/>
      <c r="DU1048" s="26"/>
      <c r="DV1048" s="26"/>
      <c r="DW1048" s="26"/>
      <c r="DX1048" s="26"/>
      <c r="DY1048" s="26"/>
      <c r="DZ1048" s="26"/>
      <c r="EA1048" s="26"/>
      <c r="EB1048" s="26"/>
      <c r="EC1048" s="26"/>
      <c r="ED1048" s="26"/>
      <c r="EE1048" s="26"/>
      <c r="EF1048" s="26"/>
      <c r="EG1048" s="26"/>
      <c r="EH1048" s="26"/>
      <c r="EI1048" s="26"/>
      <c r="EJ1048" s="26"/>
      <c r="EK1048" s="26"/>
      <c r="EL1048" s="26"/>
      <c r="EM1048" s="26"/>
    </row>
    <row r="1049" spans="1:143" x14ac:dyDescent="0.25">
      <c r="A1049" s="2"/>
      <c r="B1049" s="2"/>
      <c r="C1049" s="2"/>
      <c r="D1049" s="2"/>
      <c r="E1049" s="2"/>
      <c r="F1049" s="2"/>
      <c r="G1049" s="2"/>
      <c r="H1049" s="2"/>
      <c r="I1049" s="2"/>
      <c r="J1049" s="2"/>
      <c r="K1049" s="2"/>
      <c r="L1049" s="26"/>
      <c r="M1049" s="26"/>
      <c r="N1049" s="26"/>
      <c r="O1049" s="26"/>
      <c r="P1049" s="26"/>
      <c r="Q1049" s="26"/>
      <c r="R1049" s="26"/>
      <c r="S1049" s="26"/>
      <c r="T1049" s="26"/>
      <c r="U1049" s="26"/>
      <c r="V1049" s="26"/>
      <c r="W1049" s="26"/>
      <c r="X1049" s="26"/>
      <c r="Y1049" s="26"/>
      <c r="Z1049" s="26"/>
      <c r="AA1049" s="26"/>
      <c r="AB1049" s="26"/>
      <c r="AC1049" s="26"/>
      <c r="AD1049" s="26"/>
      <c r="AE1049" s="26"/>
      <c r="AF1049" s="26"/>
      <c r="AG1049" s="26"/>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c r="BQ1049" s="26"/>
      <c r="BR1049" s="26"/>
      <c r="BS1049" s="26"/>
      <c r="BT1049" s="26"/>
      <c r="BU1049" s="26"/>
      <c r="BV1049" s="26"/>
      <c r="BW1049" s="26"/>
      <c r="BX1049" s="26"/>
      <c r="BY1049" s="26"/>
      <c r="BZ1049" s="26"/>
      <c r="CA1049" s="26"/>
      <c r="CB1049" s="26"/>
      <c r="CC1049" s="26"/>
      <c r="CD1049" s="26"/>
      <c r="CE1049" s="26"/>
      <c r="CF1049" s="26"/>
      <c r="CG1049" s="26"/>
      <c r="CH1049" s="26"/>
      <c r="CI1049" s="26"/>
      <c r="CJ1049" s="26"/>
      <c r="CK1049" s="26"/>
      <c r="CL1049" s="26"/>
      <c r="CM1049" s="26"/>
      <c r="CN1049" s="26"/>
      <c r="CO1049" s="26"/>
      <c r="CP1049" s="26"/>
      <c r="CQ1049" s="26"/>
      <c r="CR1049" s="26"/>
      <c r="CS1049" s="26"/>
      <c r="CT1049" s="26"/>
      <c r="CU1049" s="26"/>
      <c r="CV1049" s="26"/>
      <c r="CW1049" s="26"/>
      <c r="CX1049" s="26"/>
      <c r="CY1049" s="26"/>
      <c r="CZ1049" s="26"/>
      <c r="DA1049" s="26"/>
      <c r="DB1049" s="26"/>
      <c r="DC1049" s="26"/>
      <c r="DD1049" s="26"/>
      <c r="DE1049" s="26"/>
      <c r="DF1049" s="26"/>
      <c r="DG1049" s="26"/>
      <c r="DH1049" s="26"/>
      <c r="DI1049" s="26"/>
      <c r="DJ1049" s="26"/>
      <c r="DK1049" s="26"/>
      <c r="DL1049" s="26"/>
      <c r="DM1049" s="26"/>
      <c r="DN1049" s="26"/>
      <c r="DO1049" s="26"/>
      <c r="DP1049" s="26"/>
      <c r="DQ1049" s="26"/>
      <c r="DR1049" s="26"/>
      <c r="DS1049" s="26"/>
      <c r="DT1049" s="26"/>
      <c r="DU1049" s="26"/>
      <c r="DV1049" s="26"/>
      <c r="DW1049" s="26"/>
      <c r="DX1049" s="26"/>
      <c r="DY1049" s="26"/>
      <c r="DZ1049" s="26"/>
      <c r="EA1049" s="26"/>
      <c r="EB1049" s="26"/>
      <c r="EC1049" s="26"/>
      <c r="ED1049" s="26"/>
      <c r="EE1049" s="26"/>
      <c r="EF1049" s="26"/>
      <c r="EG1049" s="26"/>
      <c r="EH1049" s="26"/>
      <c r="EI1049" s="26"/>
      <c r="EJ1049" s="26"/>
      <c r="EK1049" s="26"/>
      <c r="EL1049" s="26"/>
      <c r="EM1049" s="26"/>
    </row>
    <row r="1050" spans="1:143" x14ac:dyDescent="0.25">
      <c r="A1050" s="2"/>
      <c r="B1050" s="2"/>
      <c r="C1050" s="2"/>
      <c r="D1050" s="2"/>
      <c r="E1050" s="2"/>
      <c r="F1050" s="2"/>
      <c r="G1050" s="2"/>
      <c r="H1050" s="2"/>
      <c r="I1050" s="2"/>
      <c r="J1050" s="2"/>
      <c r="K1050" s="2"/>
      <c r="L1050" s="26"/>
      <c r="M1050" s="26"/>
      <c r="N1050" s="26"/>
      <c r="O1050" s="26"/>
      <c r="P1050" s="26"/>
      <c r="Q1050" s="26"/>
      <c r="R1050" s="26"/>
      <c r="S1050" s="26"/>
      <c r="T1050" s="26"/>
      <c r="U1050" s="26"/>
      <c r="V1050" s="26"/>
      <c r="W1050" s="26"/>
      <c r="X1050" s="26"/>
      <c r="Y1050" s="26"/>
      <c r="Z1050" s="26"/>
      <c r="AA1050" s="26"/>
      <c r="AB1050" s="26"/>
      <c r="AC1050" s="26"/>
      <c r="AD1050" s="26"/>
      <c r="AE1050" s="26"/>
      <c r="AF1050" s="26"/>
      <c r="AG1050" s="26"/>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c r="BQ1050" s="26"/>
      <c r="BR1050" s="26"/>
      <c r="BS1050" s="26"/>
      <c r="BT1050" s="26"/>
      <c r="BU1050" s="26"/>
      <c r="BV1050" s="26"/>
      <c r="BW1050" s="26"/>
      <c r="BX1050" s="26"/>
      <c r="BY1050" s="26"/>
      <c r="BZ1050" s="26"/>
      <c r="CA1050" s="26"/>
      <c r="CB1050" s="26"/>
      <c r="CC1050" s="26"/>
      <c r="CD1050" s="26"/>
      <c r="CE1050" s="26"/>
      <c r="CF1050" s="26"/>
      <c r="CG1050" s="26"/>
      <c r="CH1050" s="26"/>
      <c r="CI1050" s="26"/>
      <c r="CJ1050" s="26"/>
      <c r="CK1050" s="26"/>
      <c r="CL1050" s="26"/>
      <c r="CM1050" s="26"/>
      <c r="CN1050" s="26"/>
      <c r="CO1050" s="26"/>
      <c r="CP1050" s="26"/>
      <c r="CQ1050" s="26"/>
      <c r="CR1050" s="26"/>
      <c r="CS1050" s="26"/>
      <c r="CT1050" s="26"/>
      <c r="CU1050" s="26"/>
      <c r="CV1050" s="26"/>
      <c r="CW1050" s="26"/>
      <c r="CX1050" s="26"/>
      <c r="CY1050" s="26"/>
      <c r="CZ1050" s="26"/>
      <c r="DA1050" s="26"/>
      <c r="DB1050" s="26"/>
      <c r="DC1050" s="26"/>
      <c r="DD1050" s="26"/>
      <c r="DE1050" s="26"/>
      <c r="DF1050" s="26"/>
      <c r="DG1050" s="26"/>
      <c r="DH1050" s="26"/>
      <c r="DI1050" s="26"/>
      <c r="DJ1050" s="26"/>
      <c r="DK1050" s="26"/>
      <c r="DL1050" s="26"/>
      <c r="DM1050" s="26"/>
      <c r="DN1050" s="26"/>
      <c r="DO1050" s="26"/>
      <c r="DP1050" s="26"/>
      <c r="DQ1050" s="26"/>
      <c r="DR1050" s="26"/>
      <c r="DS1050" s="26"/>
      <c r="DT1050" s="26"/>
      <c r="DU1050" s="26"/>
      <c r="DV1050" s="26"/>
      <c r="DW1050" s="26"/>
      <c r="DX1050" s="26"/>
      <c r="DY1050" s="26"/>
      <c r="DZ1050" s="26"/>
      <c r="EA1050" s="26"/>
      <c r="EB1050" s="26"/>
      <c r="EC1050" s="26"/>
      <c r="ED1050" s="26"/>
      <c r="EE1050" s="26"/>
      <c r="EF1050" s="26"/>
      <c r="EG1050" s="26"/>
      <c r="EH1050" s="26"/>
      <c r="EI1050" s="26"/>
      <c r="EJ1050" s="26"/>
      <c r="EK1050" s="26"/>
      <c r="EL1050" s="26"/>
      <c r="EM1050" s="26"/>
    </row>
    <row r="1051" spans="1:143" x14ac:dyDescent="0.25">
      <c r="A1051" s="2"/>
      <c r="B1051" s="2"/>
      <c r="C1051" s="2"/>
      <c r="D1051" s="2"/>
      <c r="E1051" s="2"/>
      <c r="F1051" s="2"/>
      <c r="G1051" s="2"/>
      <c r="H1051" s="2"/>
      <c r="I1051" s="2"/>
      <c r="J1051" s="2"/>
      <c r="K1051" s="2"/>
      <c r="L1051" s="26"/>
      <c r="M1051" s="26"/>
      <c r="N1051" s="26"/>
      <c r="O1051" s="26"/>
      <c r="P1051" s="26"/>
      <c r="Q1051" s="26"/>
      <c r="R1051" s="26"/>
      <c r="S1051" s="26"/>
      <c r="T1051" s="26"/>
      <c r="U1051" s="26"/>
      <c r="V1051" s="26"/>
      <c r="W1051" s="26"/>
      <c r="X1051" s="26"/>
      <c r="Y1051" s="26"/>
      <c r="Z1051" s="26"/>
      <c r="AA1051" s="26"/>
      <c r="AB1051" s="26"/>
      <c r="AC1051" s="26"/>
      <c r="AD1051" s="26"/>
      <c r="AE1051" s="26"/>
      <c r="AF1051" s="26"/>
      <c r="AG1051" s="26"/>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c r="BQ1051" s="26"/>
      <c r="BR1051" s="26"/>
      <c r="BS1051" s="26"/>
      <c r="BT1051" s="26"/>
      <c r="BU1051" s="26"/>
      <c r="BV1051" s="26"/>
      <c r="BW1051" s="26"/>
      <c r="BX1051" s="26"/>
      <c r="BY1051" s="26"/>
      <c r="BZ1051" s="26"/>
      <c r="CA1051" s="26"/>
      <c r="CB1051" s="26"/>
      <c r="CC1051" s="26"/>
      <c r="CD1051" s="26"/>
      <c r="CE1051" s="26"/>
      <c r="CF1051" s="26"/>
      <c r="CG1051" s="26"/>
      <c r="CH1051" s="26"/>
      <c r="CI1051" s="26"/>
      <c r="CJ1051" s="26"/>
      <c r="CK1051" s="26"/>
      <c r="CL1051" s="26"/>
      <c r="CM1051" s="26"/>
      <c r="CN1051" s="26"/>
      <c r="CO1051" s="26"/>
      <c r="CP1051" s="26"/>
      <c r="CQ1051" s="26"/>
      <c r="CR1051" s="26"/>
      <c r="CS1051" s="26"/>
      <c r="CT1051" s="26"/>
      <c r="CU1051" s="26"/>
      <c r="CV1051" s="26"/>
      <c r="CW1051" s="26"/>
      <c r="CX1051" s="26"/>
      <c r="CY1051" s="26"/>
      <c r="CZ1051" s="26"/>
      <c r="DA1051" s="26"/>
      <c r="DB1051" s="26"/>
      <c r="DC1051" s="26"/>
      <c r="DD1051" s="26"/>
      <c r="DE1051" s="26"/>
      <c r="DF1051" s="26"/>
      <c r="DG1051" s="26"/>
      <c r="DH1051" s="26"/>
      <c r="DI1051" s="26"/>
      <c r="DJ1051" s="26"/>
      <c r="DK1051" s="26"/>
      <c r="DL1051" s="26"/>
      <c r="DM1051" s="26"/>
      <c r="DN1051" s="26"/>
      <c r="DO1051" s="26"/>
      <c r="DP1051" s="26"/>
      <c r="DQ1051" s="26"/>
      <c r="DR1051" s="26"/>
      <c r="DS1051" s="26"/>
      <c r="DT1051" s="26"/>
      <c r="DU1051" s="26"/>
      <c r="DV1051" s="26"/>
      <c r="DW1051" s="26"/>
      <c r="DX1051" s="26"/>
      <c r="DY1051" s="26"/>
      <c r="DZ1051" s="26"/>
      <c r="EA1051" s="26"/>
      <c r="EB1051" s="26"/>
      <c r="EC1051" s="26"/>
      <c r="ED1051" s="26"/>
      <c r="EE1051" s="26"/>
      <c r="EF1051" s="26"/>
      <c r="EG1051" s="26"/>
      <c r="EH1051" s="26"/>
      <c r="EI1051" s="26"/>
      <c r="EJ1051" s="26"/>
      <c r="EK1051" s="26"/>
      <c r="EL1051" s="26"/>
      <c r="EM1051" s="26"/>
    </row>
    <row r="1052" spans="1:143" x14ac:dyDescent="0.25">
      <c r="A1052" s="2"/>
      <c r="B1052" s="2"/>
      <c r="C1052" s="2"/>
      <c r="D1052" s="2"/>
      <c r="E1052" s="2"/>
      <c r="F1052" s="2"/>
      <c r="G1052" s="2"/>
      <c r="H1052" s="2"/>
      <c r="I1052" s="2"/>
      <c r="J1052" s="2"/>
      <c r="K1052" s="2"/>
      <c r="L1052" s="26"/>
      <c r="M1052" s="26"/>
      <c r="N1052" s="26"/>
      <c r="O1052" s="26"/>
      <c r="P1052" s="26"/>
      <c r="Q1052" s="26"/>
      <c r="R1052" s="26"/>
      <c r="S1052" s="26"/>
      <c r="T1052" s="26"/>
      <c r="U1052" s="26"/>
      <c r="V1052" s="26"/>
      <c r="W1052" s="26"/>
      <c r="X1052" s="26"/>
      <c r="Y1052" s="26"/>
      <c r="Z1052" s="26"/>
      <c r="AA1052" s="26"/>
      <c r="AB1052" s="26"/>
      <c r="AC1052" s="26"/>
      <c r="AD1052" s="26"/>
      <c r="AE1052" s="26"/>
      <c r="AF1052" s="26"/>
      <c r="AG1052" s="26"/>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c r="BQ1052" s="26"/>
      <c r="BR1052" s="26"/>
      <c r="BS1052" s="26"/>
      <c r="BT1052" s="26"/>
      <c r="BU1052" s="26"/>
      <c r="BV1052" s="26"/>
      <c r="BW1052" s="26"/>
      <c r="BX1052" s="26"/>
      <c r="BY1052" s="26"/>
      <c r="BZ1052" s="26"/>
      <c r="CA1052" s="26"/>
      <c r="CB1052" s="26"/>
      <c r="CC1052" s="26"/>
      <c r="CD1052" s="26"/>
      <c r="CE1052" s="26"/>
      <c r="CF1052" s="26"/>
      <c r="CG1052" s="26"/>
      <c r="CH1052" s="26"/>
      <c r="CI1052" s="26"/>
      <c r="CJ1052" s="26"/>
      <c r="CK1052" s="26"/>
      <c r="CL1052" s="26"/>
      <c r="CM1052" s="26"/>
      <c r="CN1052" s="26"/>
      <c r="CO1052" s="26"/>
      <c r="CP1052" s="26"/>
      <c r="CQ1052" s="26"/>
      <c r="CR1052" s="26"/>
      <c r="CS1052" s="26"/>
      <c r="CT1052" s="26"/>
      <c r="CU1052" s="26"/>
      <c r="CV1052" s="26"/>
      <c r="CW1052" s="26"/>
      <c r="CX1052" s="26"/>
      <c r="CY1052" s="26"/>
      <c r="CZ1052" s="26"/>
      <c r="DA1052" s="26"/>
      <c r="DB1052" s="26"/>
      <c r="DC1052" s="26"/>
      <c r="DD1052" s="26"/>
      <c r="DE1052" s="26"/>
      <c r="DF1052" s="26"/>
      <c r="DG1052" s="26"/>
      <c r="DH1052" s="26"/>
      <c r="DI1052" s="26"/>
      <c r="DJ1052" s="26"/>
      <c r="DK1052" s="26"/>
      <c r="DL1052" s="26"/>
      <c r="DM1052" s="26"/>
      <c r="DN1052" s="26"/>
      <c r="DO1052" s="26"/>
      <c r="DP1052" s="26"/>
      <c r="DQ1052" s="26"/>
      <c r="DR1052" s="26"/>
      <c r="DS1052" s="26"/>
      <c r="DT1052" s="26"/>
      <c r="DU1052" s="26"/>
      <c r="DV1052" s="26"/>
      <c r="DW1052" s="26"/>
      <c r="DX1052" s="26"/>
      <c r="DY1052" s="26"/>
      <c r="DZ1052" s="26"/>
      <c r="EA1052" s="26"/>
      <c r="EB1052" s="26"/>
      <c r="EC1052" s="26"/>
      <c r="ED1052" s="26"/>
      <c r="EE1052" s="26"/>
      <c r="EF1052" s="26"/>
      <c r="EG1052" s="26"/>
      <c r="EH1052" s="26"/>
      <c r="EI1052" s="26"/>
      <c r="EJ1052" s="26"/>
      <c r="EK1052" s="26"/>
      <c r="EL1052" s="26"/>
      <c r="EM1052" s="26"/>
    </row>
    <row r="1053" spans="1:143" x14ac:dyDescent="0.25">
      <c r="A1053" s="2"/>
      <c r="B1053" s="2"/>
      <c r="C1053" s="2"/>
      <c r="D1053" s="2"/>
      <c r="E1053" s="2"/>
      <c r="F1053" s="2"/>
      <c r="G1053" s="2"/>
      <c r="H1053" s="2"/>
      <c r="I1053" s="2"/>
      <c r="J1053" s="2"/>
      <c r="K1053" s="2"/>
      <c r="L1053" s="26"/>
      <c r="M1053" s="26"/>
      <c r="N1053" s="26"/>
      <c r="O1053" s="26"/>
      <c r="P1053" s="26"/>
      <c r="Q1053" s="26"/>
      <c r="R1053" s="26"/>
      <c r="S1053" s="26"/>
      <c r="T1053" s="26"/>
      <c r="U1053" s="26"/>
      <c r="V1053" s="26"/>
      <c r="W1053" s="26"/>
      <c r="X1053" s="26"/>
      <c r="Y1053" s="26"/>
      <c r="Z1053" s="26"/>
      <c r="AA1053" s="26"/>
      <c r="AB1053" s="26"/>
      <c r="AC1053" s="26"/>
      <c r="AD1053" s="26"/>
      <c r="AE1053" s="26"/>
      <c r="AF1053" s="26"/>
      <c r="AG1053" s="26"/>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c r="BQ1053" s="26"/>
      <c r="BR1053" s="26"/>
      <c r="BS1053" s="26"/>
      <c r="BT1053" s="26"/>
      <c r="BU1053" s="26"/>
      <c r="BV1053" s="26"/>
      <c r="BW1053" s="26"/>
      <c r="BX1053" s="26"/>
      <c r="BY1053" s="26"/>
      <c r="BZ1053" s="26"/>
      <c r="CA1053" s="26"/>
      <c r="CB1053" s="26"/>
      <c r="CC1053" s="26"/>
      <c r="CD1053" s="26"/>
      <c r="CE1053" s="26"/>
      <c r="CF1053" s="26"/>
      <c r="CG1053" s="26"/>
      <c r="CH1053" s="26"/>
      <c r="CI1053" s="26"/>
      <c r="CJ1053" s="26"/>
      <c r="CK1053" s="26"/>
      <c r="CL1053" s="26"/>
      <c r="CM1053" s="26"/>
      <c r="CN1053" s="26"/>
      <c r="CO1053" s="26"/>
      <c r="CP1053" s="26"/>
      <c r="CQ1053" s="26"/>
      <c r="CR1053" s="26"/>
      <c r="CS1053" s="26"/>
      <c r="CT1053" s="26"/>
      <c r="CU1053" s="26"/>
      <c r="CV1053" s="26"/>
      <c r="CW1053" s="26"/>
      <c r="CX1053" s="26"/>
      <c r="CY1053" s="26"/>
      <c r="CZ1053" s="26"/>
      <c r="DA1053" s="26"/>
      <c r="DB1053" s="26"/>
      <c r="DC1053" s="26"/>
      <c r="DD1053" s="26"/>
      <c r="DE1053" s="26"/>
      <c r="DF1053" s="26"/>
      <c r="DG1053" s="26"/>
      <c r="DH1053" s="26"/>
      <c r="DI1053" s="26"/>
      <c r="DJ1053" s="26"/>
      <c r="DK1053" s="26"/>
      <c r="DL1053" s="26"/>
      <c r="DM1053" s="26"/>
      <c r="DN1053" s="26"/>
      <c r="DO1053" s="26"/>
      <c r="DP1053" s="26"/>
      <c r="DQ1053" s="26"/>
      <c r="DR1053" s="26"/>
      <c r="DS1053" s="26"/>
      <c r="DT1053" s="26"/>
      <c r="DU1053" s="26"/>
      <c r="DV1053" s="26"/>
      <c r="DW1053" s="26"/>
      <c r="DX1053" s="26"/>
      <c r="DY1053" s="26"/>
      <c r="DZ1053" s="26"/>
      <c r="EA1053" s="26"/>
      <c r="EB1053" s="26"/>
      <c r="EC1053" s="26"/>
      <c r="ED1053" s="26"/>
      <c r="EE1053" s="26"/>
      <c r="EF1053" s="26"/>
      <c r="EG1053" s="26"/>
      <c r="EH1053" s="26"/>
      <c r="EI1053" s="26"/>
      <c r="EJ1053" s="26"/>
      <c r="EK1053" s="26"/>
      <c r="EL1053" s="26"/>
      <c r="EM1053" s="26"/>
    </row>
    <row r="1054" spans="1:143" x14ac:dyDescent="0.25">
      <c r="A1054" s="2"/>
      <c r="B1054" s="2"/>
      <c r="C1054" s="2"/>
      <c r="D1054" s="2"/>
      <c r="E1054" s="2"/>
      <c r="F1054" s="2"/>
      <c r="G1054" s="2"/>
      <c r="H1054" s="2"/>
      <c r="I1054" s="2"/>
      <c r="J1054" s="2"/>
      <c r="K1054" s="2"/>
      <c r="L1054" s="26"/>
      <c r="M1054" s="26"/>
      <c r="N1054" s="26"/>
      <c r="O1054" s="26"/>
      <c r="P1054" s="26"/>
      <c r="Q1054" s="26"/>
      <c r="R1054" s="26"/>
      <c r="S1054" s="26"/>
      <c r="T1054" s="26"/>
      <c r="U1054" s="26"/>
      <c r="V1054" s="26"/>
      <c r="W1054" s="26"/>
      <c r="X1054" s="26"/>
      <c r="Y1054" s="26"/>
      <c r="Z1054" s="26"/>
      <c r="AA1054" s="26"/>
      <c r="AB1054" s="26"/>
      <c r="AC1054" s="26"/>
      <c r="AD1054" s="26"/>
      <c r="AE1054" s="26"/>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c r="BQ1054" s="26"/>
      <c r="BR1054" s="26"/>
      <c r="BS1054" s="26"/>
      <c r="BT1054" s="26"/>
      <c r="BU1054" s="26"/>
      <c r="BV1054" s="26"/>
      <c r="BW1054" s="26"/>
      <c r="BX1054" s="26"/>
      <c r="BY1054" s="26"/>
      <c r="BZ1054" s="26"/>
      <c r="CA1054" s="26"/>
      <c r="CB1054" s="26"/>
      <c r="CC1054" s="26"/>
      <c r="CD1054" s="26"/>
      <c r="CE1054" s="26"/>
      <c r="CF1054" s="26"/>
      <c r="CG1054" s="26"/>
      <c r="CH1054" s="26"/>
      <c r="CI1054" s="26"/>
      <c r="CJ1054" s="26"/>
      <c r="CK1054" s="26"/>
      <c r="CL1054" s="26"/>
      <c r="CM1054" s="26"/>
      <c r="CN1054" s="26"/>
      <c r="CO1054" s="26"/>
      <c r="CP1054" s="26"/>
      <c r="CQ1054" s="26"/>
      <c r="CR1054" s="26"/>
      <c r="CS1054" s="26"/>
      <c r="CT1054" s="26"/>
      <c r="CU1054" s="26"/>
      <c r="CV1054" s="26"/>
      <c r="CW1054" s="26"/>
      <c r="CX1054" s="26"/>
      <c r="CY1054" s="26"/>
      <c r="CZ1054" s="26"/>
      <c r="DA1054" s="26"/>
      <c r="DB1054" s="26"/>
      <c r="DC1054" s="26"/>
      <c r="DD1054" s="26"/>
      <c r="DE1054" s="26"/>
      <c r="DF1054" s="26"/>
      <c r="DG1054" s="26"/>
      <c r="DH1054" s="26"/>
      <c r="DI1054" s="26"/>
      <c r="DJ1054" s="26"/>
      <c r="DK1054" s="26"/>
      <c r="DL1054" s="26"/>
      <c r="DM1054" s="26"/>
      <c r="DN1054" s="26"/>
      <c r="DO1054" s="26"/>
      <c r="DP1054" s="26"/>
      <c r="DQ1054" s="26"/>
      <c r="DR1054" s="26"/>
      <c r="DS1054" s="26"/>
      <c r="DT1054" s="26"/>
      <c r="DU1054" s="26"/>
      <c r="DV1054" s="26"/>
      <c r="DW1054" s="26"/>
      <c r="DX1054" s="26"/>
      <c r="DY1054" s="26"/>
      <c r="DZ1054" s="26"/>
      <c r="EA1054" s="26"/>
      <c r="EB1054" s="26"/>
      <c r="EC1054" s="26"/>
      <c r="ED1054" s="26"/>
      <c r="EE1054" s="26"/>
      <c r="EF1054" s="26"/>
      <c r="EG1054" s="26"/>
      <c r="EH1054" s="26"/>
      <c r="EI1054" s="26"/>
      <c r="EJ1054" s="26"/>
      <c r="EK1054" s="26"/>
      <c r="EL1054" s="26"/>
      <c r="EM1054" s="26"/>
    </row>
    <row r="1055" spans="1:143" x14ac:dyDescent="0.25">
      <c r="A1055" s="2"/>
      <c r="B1055" s="2"/>
      <c r="C1055" s="2"/>
      <c r="D1055" s="2"/>
      <c r="E1055" s="2"/>
      <c r="F1055" s="2"/>
      <c r="G1055" s="2"/>
      <c r="H1055" s="2"/>
      <c r="I1055" s="2"/>
      <c r="J1055" s="2"/>
      <c r="K1055" s="2"/>
      <c r="L1055" s="26"/>
      <c r="M1055" s="26"/>
      <c r="N1055" s="26"/>
      <c r="O1055" s="26"/>
      <c r="P1055" s="26"/>
      <c r="Q1055" s="26"/>
      <c r="R1055" s="26"/>
      <c r="S1055" s="26"/>
      <c r="T1055" s="26"/>
      <c r="U1055" s="26"/>
      <c r="V1055" s="26"/>
      <c r="W1055" s="26"/>
      <c r="X1055" s="26"/>
      <c r="Y1055" s="26"/>
      <c r="Z1055" s="26"/>
      <c r="AA1055" s="26"/>
      <c r="AB1055" s="26"/>
      <c r="AC1055" s="26"/>
      <c r="AD1055" s="26"/>
      <c r="AE1055" s="26"/>
      <c r="AF1055" s="26"/>
      <c r="AG1055" s="26"/>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c r="BQ1055" s="26"/>
      <c r="BR1055" s="26"/>
      <c r="BS1055" s="26"/>
      <c r="BT1055" s="26"/>
      <c r="BU1055" s="26"/>
      <c r="BV1055" s="26"/>
      <c r="BW1055" s="26"/>
      <c r="BX1055" s="26"/>
      <c r="BY1055" s="26"/>
      <c r="BZ1055" s="26"/>
      <c r="CA1055" s="26"/>
      <c r="CB1055" s="26"/>
      <c r="CC1055" s="26"/>
      <c r="CD1055" s="26"/>
      <c r="CE1055" s="26"/>
      <c r="CF1055" s="26"/>
      <c r="CG1055" s="26"/>
      <c r="CH1055" s="26"/>
      <c r="CI1055" s="26"/>
      <c r="CJ1055" s="26"/>
      <c r="CK1055" s="26"/>
      <c r="CL1055" s="26"/>
      <c r="CM1055" s="26"/>
      <c r="CN1055" s="26"/>
      <c r="CO1055" s="26"/>
      <c r="CP1055" s="26"/>
      <c r="CQ1055" s="26"/>
      <c r="CR1055" s="26"/>
      <c r="CS1055" s="26"/>
      <c r="CT1055" s="26"/>
      <c r="CU1055" s="26"/>
      <c r="CV1055" s="26"/>
      <c r="CW1055" s="26"/>
      <c r="CX1055" s="26"/>
      <c r="CY1055" s="26"/>
      <c r="CZ1055" s="26"/>
      <c r="DA1055" s="26"/>
      <c r="DB1055" s="26"/>
      <c r="DC1055" s="26"/>
      <c r="DD1055" s="26"/>
      <c r="DE1055" s="26"/>
      <c r="DF1055" s="26"/>
      <c r="DG1055" s="26"/>
      <c r="DH1055" s="26"/>
      <c r="DI1055" s="26"/>
      <c r="DJ1055" s="26"/>
      <c r="DK1055" s="26"/>
      <c r="DL1055" s="26"/>
      <c r="DM1055" s="26"/>
      <c r="DN1055" s="26"/>
      <c r="DO1055" s="26"/>
      <c r="DP1055" s="26"/>
      <c r="DQ1055" s="26"/>
      <c r="DR1055" s="26"/>
      <c r="DS1055" s="26"/>
      <c r="DT1055" s="26"/>
      <c r="DU1055" s="26"/>
      <c r="DV1055" s="26"/>
      <c r="DW1055" s="26"/>
      <c r="DX1055" s="26"/>
      <c r="DY1055" s="26"/>
      <c r="DZ1055" s="26"/>
      <c r="EA1055" s="26"/>
      <c r="EB1055" s="26"/>
      <c r="EC1055" s="26"/>
      <c r="ED1055" s="26"/>
      <c r="EE1055" s="26"/>
      <c r="EF1055" s="26"/>
      <c r="EG1055" s="26"/>
      <c r="EH1055" s="26"/>
      <c r="EI1055" s="26"/>
      <c r="EJ1055" s="26"/>
      <c r="EK1055" s="26"/>
      <c r="EL1055" s="26"/>
      <c r="EM1055" s="26"/>
    </row>
    <row r="1056" spans="1:143" x14ac:dyDescent="0.25">
      <c r="A1056" s="2"/>
      <c r="B1056" s="2"/>
      <c r="C1056" s="2"/>
      <c r="D1056" s="2"/>
      <c r="E1056" s="2"/>
      <c r="F1056" s="2"/>
      <c r="G1056" s="2"/>
      <c r="H1056" s="2"/>
      <c r="I1056" s="2"/>
      <c r="J1056" s="2"/>
      <c r="K1056" s="2"/>
      <c r="L1056" s="26"/>
      <c r="M1056" s="26"/>
      <c r="N1056" s="26"/>
      <c r="O1056" s="26"/>
      <c r="P1056" s="26"/>
      <c r="Q1056" s="26"/>
      <c r="R1056" s="26"/>
      <c r="S1056" s="26"/>
      <c r="T1056" s="26"/>
      <c r="U1056" s="26"/>
      <c r="V1056" s="26"/>
      <c r="W1056" s="26"/>
      <c r="X1056" s="26"/>
      <c r="Y1056" s="26"/>
      <c r="Z1056" s="26"/>
      <c r="AA1056" s="26"/>
      <c r="AB1056" s="26"/>
      <c r="AC1056" s="26"/>
      <c r="AD1056" s="26"/>
      <c r="AE1056" s="26"/>
      <c r="AF1056" s="26"/>
      <c r="AG1056" s="26"/>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c r="BQ1056" s="26"/>
      <c r="BR1056" s="26"/>
      <c r="BS1056" s="26"/>
      <c r="BT1056" s="26"/>
      <c r="BU1056" s="26"/>
      <c r="BV1056" s="26"/>
      <c r="BW1056" s="26"/>
      <c r="BX1056" s="26"/>
      <c r="BY1056" s="26"/>
      <c r="BZ1056" s="26"/>
      <c r="CA1056" s="26"/>
      <c r="CB1056" s="26"/>
      <c r="CC1056" s="26"/>
      <c r="CD1056" s="26"/>
      <c r="CE1056" s="26"/>
      <c r="CF1056" s="26"/>
      <c r="CG1056" s="26"/>
      <c r="CH1056" s="26"/>
      <c r="CI1056" s="26"/>
      <c r="CJ1056" s="26"/>
      <c r="CK1056" s="26"/>
      <c r="CL1056" s="26"/>
      <c r="CM1056" s="26"/>
      <c r="CN1056" s="26"/>
      <c r="CO1056" s="26"/>
      <c r="CP1056" s="26"/>
      <c r="CQ1056" s="26"/>
      <c r="CR1056" s="26"/>
      <c r="CS1056" s="26"/>
      <c r="CT1056" s="26"/>
      <c r="CU1056" s="26"/>
      <c r="CV1056" s="26"/>
      <c r="CW1056" s="26"/>
      <c r="CX1056" s="26"/>
      <c r="CY1056" s="26"/>
      <c r="CZ1056" s="26"/>
      <c r="DA1056" s="26"/>
      <c r="DB1056" s="26"/>
      <c r="DC1056" s="26"/>
      <c r="DD1056" s="26"/>
      <c r="DE1056" s="26"/>
      <c r="DF1056" s="26"/>
      <c r="DG1056" s="26"/>
      <c r="DH1056" s="26"/>
      <c r="DI1056" s="26"/>
      <c r="DJ1056" s="26"/>
      <c r="DK1056" s="26"/>
      <c r="DL1056" s="26"/>
      <c r="DM1056" s="26"/>
      <c r="DN1056" s="26"/>
      <c r="DO1056" s="26"/>
      <c r="DP1056" s="26"/>
      <c r="DQ1056" s="26"/>
      <c r="DR1056" s="26"/>
      <c r="DS1056" s="26"/>
      <c r="DT1056" s="26"/>
      <c r="DU1056" s="26"/>
      <c r="DV1056" s="26"/>
      <c r="DW1056" s="26"/>
      <c r="DX1056" s="26"/>
      <c r="DY1056" s="26"/>
      <c r="DZ1056" s="26"/>
      <c r="EA1056" s="26"/>
      <c r="EB1056" s="26"/>
      <c r="EC1056" s="26"/>
      <c r="ED1056" s="26"/>
      <c r="EE1056" s="26"/>
      <c r="EF1056" s="26"/>
      <c r="EG1056" s="26"/>
      <c r="EH1056" s="26"/>
      <c r="EI1056" s="26"/>
      <c r="EJ1056" s="26"/>
      <c r="EK1056" s="26"/>
      <c r="EL1056" s="26"/>
      <c r="EM1056" s="26"/>
    </row>
    <row r="1057" spans="1:143" x14ac:dyDescent="0.25">
      <c r="A1057" s="2"/>
      <c r="B1057" s="2"/>
      <c r="C1057" s="2"/>
      <c r="D1057" s="2"/>
      <c r="E1057" s="2"/>
      <c r="F1057" s="2"/>
      <c r="G1057" s="2"/>
      <c r="H1057" s="2"/>
      <c r="I1057" s="2"/>
      <c r="J1057" s="2"/>
      <c r="K1057" s="2"/>
      <c r="L1057" s="26"/>
      <c r="M1057" s="26"/>
      <c r="N1057" s="26"/>
      <c r="O1057" s="26"/>
      <c r="P1057" s="26"/>
      <c r="Q1057" s="26"/>
      <c r="R1057" s="26"/>
      <c r="S1057" s="26"/>
      <c r="T1057" s="26"/>
      <c r="U1057" s="26"/>
      <c r="V1057" s="26"/>
      <c r="W1057" s="26"/>
      <c r="X1057" s="26"/>
      <c r="Y1057" s="26"/>
      <c r="Z1057" s="26"/>
      <c r="AA1057" s="26"/>
      <c r="AB1057" s="26"/>
      <c r="AC1057" s="26"/>
      <c r="AD1057" s="26"/>
      <c r="AE1057" s="26"/>
      <c r="AF1057" s="26"/>
      <c r="AG1057" s="26"/>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c r="BQ1057" s="26"/>
      <c r="BR1057" s="26"/>
      <c r="BS1057" s="26"/>
      <c r="BT1057" s="26"/>
      <c r="BU1057" s="26"/>
      <c r="BV1057" s="26"/>
      <c r="BW1057" s="26"/>
      <c r="BX1057" s="26"/>
      <c r="BY1057" s="26"/>
      <c r="BZ1057" s="26"/>
      <c r="CA1057" s="26"/>
      <c r="CB1057" s="26"/>
      <c r="CC1057" s="26"/>
      <c r="CD1057" s="26"/>
      <c r="CE1057" s="26"/>
      <c r="CF1057" s="26"/>
      <c r="CG1057" s="26"/>
      <c r="CH1057" s="26"/>
      <c r="CI1057" s="26"/>
      <c r="CJ1057" s="26"/>
      <c r="CK1057" s="26"/>
      <c r="CL1057" s="26"/>
      <c r="CM1057" s="26"/>
      <c r="CN1057" s="26"/>
      <c r="CO1057" s="26"/>
      <c r="CP1057" s="26"/>
      <c r="CQ1057" s="26"/>
      <c r="CR1057" s="26"/>
      <c r="CS1057" s="26"/>
      <c r="CT1057" s="26"/>
      <c r="CU1057" s="26"/>
      <c r="CV1057" s="26"/>
      <c r="CW1057" s="26"/>
      <c r="CX1057" s="26"/>
      <c r="CY1057" s="26"/>
      <c r="CZ1057" s="26"/>
      <c r="DA1057" s="26"/>
      <c r="DB1057" s="26"/>
      <c r="DC1057" s="26"/>
      <c r="DD1057" s="26"/>
      <c r="DE1057" s="26"/>
      <c r="DF1057" s="26"/>
      <c r="DG1057" s="26"/>
      <c r="DH1057" s="26"/>
      <c r="DI1057" s="26"/>
      <c r="DJ1057" s="26"/>
      <c r="DK1057" s="26"/>
      <c r="DL1057" s="26"/>
      <c r="DM1057" s="26"/>
      <c r="DN1057" s="26"/>
      <c r="DO1057" s="26"/>
      <c r="DP1057" s="26"/>
      <c r="DQ1057" s="26"/>
      <c r="DR1057" s="26"/>
      <c r="DS1057" s="26"/>
      <c r="DT1057" s="26"/>
      <c r="DU1057" s="26"/>
      <c r="DV1057" s="26"/>
      <c r="DW1057" s="26"/>
      <c r="DX1057" s="26"/>
      <c r="DY1057" s="26"/>
      <c r="DZ1057" s="26"/>
      <c r="EA1057" s="26"/>
      <c r="EB1057" s="26"/>
      <c r="EC1057" s="26"/>
      <c r="ED1057" s="26"/>
      <c r="EE1057" s="26"/>
      <c r="EF1057" s="26"/>
      <c r="EG1057" s="26"/>
      <c r="EH1057" s="26"/>
      <c r="EI1057" s="26"/>
      <c r="EJ1057" s="26"/>
      <c r="EK1057" s="26"/>
      <c r="EL1057" s="26"/>
      <c r="EM1057" s="26"/>
    </row>
    <row r="1058" spans="1:143" x14ac:dyDescent="0.25">
      <c r="A1058" s="2"/>
      <c r="B1058" s="2"/>
      <c r="C1058" s="2"/>
      <c r="D1058" s="2"/>
      <c r="E1058" s="2"/>
      <c r="F1058" s="2"/>
      <c r="G1058" s="2"/>
      <c r="H1058" s="2"/>
      <c r="I1058" s="2"/>
      <c r="J1058" s="2"/>
      <c r="K1058" s="2"/>
      <c r="L1058" s="26"/>
      <c r="M1058" s="26"/>
      <c r="N1058" s="26"/>
      <c r="O1058" s="26"/>
      <c r="P1058" s="26"/>
      <c r="Q1058" s="26"/>
      <c r="R1058" s="26"/>
      <c r="S1058" s="26"/>
      <c r="T1058" s="26"/>
      <c r="U1058" s="26"/>
      <c r="V1058" s="26"/>
      <c r="W1058" s="26"/>
      <c r="X1058" s="26"/>
      <c r="Y1058" s="26"/>
      <c r="Z1058" s="26"/>
      <c r="AA1058" s="26"/>
      <c r="AB1058" s="26"/>
      <c r="AC1058" s="26"/>
      <c r="AD1058" s="26"/>
      <c r="AE1058" s="26"/>
      <c r="AF1058" s="26"/>
      <c r="AG1058" s="26"/>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c r="BQ1058" s="26"/>
      <c r="BR1058" s="26"/>
      <c r="BS1058" s="26"/>
      <c r="BT1058" s="26"/>
      <c r="BU1058" s="26"/>
      <c r="BV1058" s="26"/>
      <c r="BW1058" s="26"/>
      <c r="BX1058" s="26"/>
      <c r="BY1058" s="26"/>
      <c r="BZ1058" s="26"/>
      <c r="CA1058" s="26"/>
      <c r="CB1058" s="26"/>
      <c r="CC1058" s="26"/>
      <c r="CD1058" s="26"/>
      <c r="CE1058" s="26"/>
      <c r="CF1058" s="26"/>
      <c r="CG1058" s="26"/>
      <c r="CH1058" s="26"/>
      <c r="CI1058" s="26"/>
      <c r="CJ1058" s="26"/>
      <c r="CK1058" s="26"/>
      <c r="CL1058" s="26"/>
      <c r="CM1058" s="26"/>
      <c r="CN1058" s="26"/>
      <c r="CO1058" s="26"/>
      <c r="CP1058" s="26"/>
      <c r="CQ1058" s="26"/>
      <c r="CR1058" s="26"/>
      <c r="CS1058" s="26"/>
      <c r="CT1058" s="26"/>
      <c r="CU1058" s="26"/>
      <c r="CV1058" s="26"/>
      <c r="CW1058" s="26"/>
      <c r="CX1058" s="26"/>
      <c r="CY1058" s="26"/>
      <c r="CZ1058" s="26"/>
      <c r="DA1058" s="26"/>
      <c r="DB1058" s="26"/>
      <c r="DC1058" s="26"/>
      <c r="DD1058" s="26"/>
      <c r="DE1058" s="26"/>
      <c r="DF1058" s="26"/>
      <c r="DG1058" s="26"/>
      <c r="DH1058" s="26"/>
      <c r="DI1058" s="26"/>
      <c r="DJ1058" s="26"/>
      <c r="DK1058" s="26"/>
      <c r="DL1058" s="26"/>
      <c r="DM1058" s="26"/>
      <c r="DN1058" s="26"/>
      <c r="DO1058" s="26"/>
      <c r="DP1058" s="26"/>
      <c r="DQ1058" s="26"/>
      <c r="DR1058" s="26"/>
      <c r="DS1058" s="26"/>
      <c r="DT1058" s="26"/>
      <c r="DU1058" s="26"/>
      <c r="DV1058" s="26"/>
      <c r="DW1058" s="26"/>
      <c r="DX1058" s="26"/>
      <c r="DY1058" s="26"/>
      <c r="DZ1058" s="26"/>
      <c r="EA1058" s="26"/>
      <c r="EB1058" s="26"/>
      <c r="EC1058" s="26"/>
      <c r="ED1058" s="26"/>
      <c r="EE1058" s="26"/>
      <c r="EF1058" s="26"/>
      <c r="EG1058" s="26"/>
      <c r="EH1058" s="26"/>
      <c r="EI1058" s="26"/>
      <c r="EJ1058" s="26"/>
      <c r="EK1058" s="26"/>
      <c r="EL1058" s="26"/>
      <c r="EM1058" s="26"/>
    </row>
    <row r="1059" spans="1:143" x14ac:dyDescent="0.25">
      <c r="A1059" s="2"/>
      <c r="B1059" s="2"/>
      <c r="C1059" s="2"/>
      <c r="D1059" s="2"/>
      <c r="E1059" s="2"/>
      <c r="F1059" s="2"/>
      <c r="G1059" s="2"/>
      <c r="H1059" s="2"/>
      <c r="I1059" s="2"/>
      <c r="J1059" s="2"/>
      <c r="K1059" s="2"/>
      <c r="L1059" s="26"/>
      <c r="M1059" s="26"/>
      <c r="N1059" s="26"/>
      <c r="O1059" s="26"/>
      <c r="P1059" s="26"/>
      <c r="Q1059" s="26"/>
      <c r="R1059" s="26"/>
      <c r="S1059" s="26"/>
      <c r="T1059" s="26"/>
      <c r="U1059" s="26"/>
      <c r="V1059" s="26"/>
      <c r="W1059" s="26"/>
      <c r="X1059" s="26"/>
      <c r="Y1059" s="26"/>
      <c r="Z1059" s="26"/>
      <c r="AA1059" s="26"/>
      <c r="AB1059" s="26"/>
      <c r="AC1059" s="26"/>
      <c r="AD1059" s="26"/>
      <c r="AE1059" s="26"/>
      <c r="AF1059" s="26"/>
      <c r="AG1059" s="26"/>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c r="BQ1059" s="26"/>
      <c r="BR1059" s="26"/>
      <c r="BS1059" s="26"/>
      <c r="BT1059" s="26"/>
      <c r="BU1059" s="26"/>
      <c r="BV1059" s="26"/>
      <c r="BW1059" s="26"/>
      <c r="BX1059" s="26"/>
      <c r="BY1059" s="26"/>
      <c r="BZ1059" s="26"/>
      <c r="CA1059" s="26"/>
      <c r="CB1059" s="26"/>
      <c r="CC1059" s="26"/>
      <c r="CD1059" s="26"/>
      <c r="CE1059" s="26"/>
      <c r="CF1059" s="26"/>
      <c r="CG1059" s="26"/>
      <c r="CH1059" s="26"/>
      <c r="CI1059" s="26"/>
      <c r="CJ1059" s="26"/>
      <c r="CK1059" s="26"/>
      <c r="CL1059" s="26"/>
      <c r="CM1059" s="26"/>
      <c r="CN1059" s="26"/>
      <c r="CO1059" s="26"/>
      <c r="CP1059" s="26"/>
      <c r="CQ1059" s="26"/>
      <c r="CR1059" s="26"/>
      <c r="CS1059" s="26"/>
      <c r="CT1059" s="26"/>
      <c r="CU1059" s="26"/>
      <c r="CV1059" s="26"/>
      <c r="CW1059" s="26"/>
      <c r="CX1059" s="26"/>
      <c r="CY1059" s="26"/>
      <c r="CZ1059" s="26"/>
      <c r="DA1059" s="26"/>
      <c r="DB1059" s="26"/>
      <c r="DC1059" s="26"/>
      <c r="DD1059" s="26"/>
      <c r="DE1059" s="26"/>
      <c r="DF1059" s="26"/>
      <c r="DG1059" s="26"/>
      <c r="DH1059" s="26"/>
      <c r="DI1059" s="26"/>
      <c r="DJ1059" s="26"/>
      <c r="DK1059" s="26"/>
      <c r="DL1059" s="26"/>
      <c r="DM1059" s="26"/>
      <c r="DN1059" s="26"/>
      <c r="DO1059" s="26"/>
      <c r="DP1059" s="26"/>
      <c r="DQ1059" s="26"/>
      <c r="DR1059" s="26"/>
      <c r="DS1059" s="26"/>
      <c r="DT1059" s="26"/>
      <c r="DU1059" s="26"/>
      <c r="DV1059" s="26"/>
      <c r="DW1059" s="26"/>
      <c r="DX1059" s="26"/>
      <c r="DY1059" s="26"/>
      <c r="DZ1059" s="26"/>
      <c r="EA1059" s="26"/>
      <c r="EB1059" s="26"/>
      <c r="EC1059" s="26"/>
      <c r="ED1059" s="26"/>
      <c r="EE1059" s="26"/>
      <c r="EF1059" s="26"/>
      <c r="EG1059" s="26"/>
      <c r="EH1059" s="26"/>
      <c r="EI1059" s="26"/>
      <c r="EJ1059" s="26"/>
      <c r="EK1059" s="26"/>
      <c r="EL1059" s="26"/>
      <c r="EM1059" s="26"/>
    </row>
    <row r="1060" spans="1:143" x14ac:dyDescent="0.25">
      <c r="A1060" s="2"/>
      <c r="B1060" s="2"/>
      <c r="C1060" s="2"/>
      <c r="D1060" s="2"/>
      <c r="E1060" s="2"/>
      <c r="F1060" s="2"/>
      <c r="G1060" s="2"/>
      <c r="H1060" s="2"/>
      <c r="I1060" s="2"/>
      <c r="J1060" s="2"/>
      <c r="K1060" s="2"/>
      <c r="L1060" s="26"/>
      <c r="M1060" s="26"/>
      <c r="N1060" s="26"/>
      <c r="O1060" s="26"/>
      <c r="P1060" s="26"/>
      <c r="Q1060" s="26"/>
      <c r="R1060" s="26"/>
      <c r="S1060" s="26"/>
      <c r="T1060" s="26"/>
      <c r="U1060" s="26"/>
      <c r="V1060" s="26"/>
      <c r="W1060" s="26"/>
      <c r="X1060" s="26"/>
      <c r="Y1060" s="26"/>
      <c r="Z1060" s="26"/>
      <c r="AA1060" s="26"/>
      <c r="AB1060" s="26"/>
      <c r="AC1060" s="26"/>
      <c r="AD1060" s="26"/>
      <c r="AE1060" s="26"/>
      <c r="AF1060" s="26"/>
      <c r="AG1060" s="26"/>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c r="BQ1060" s="26"/>
      <c r="BR1060" s="26"/>
      <c r="BS1060" s="26"/>
      <c r="BT1060" s="26"/>
      <c r="BU1060" s="26"/>
      <c r="BV1060" s="26"/>
      <c r="BW1060" s="26"/>
      <c r="BX1060" s="26"/>
      <c r="BY1060" s="26"/>
      <c r="BZ1060" s="26"/>
      <c r="CA1060" s="26"/>
      <c r="CB1060" s="26"/>
      <c r="CC1060" s="26"/>
      <c r="CD1060" s="26"/>
      <c r="CE1060" s="26"/>
      <c r="CF1060" s="26"/>
      <c r="CG1060" s="26"/>
      <c r="CH1060" s="26"/>
      <c r="CI1060" s="26"/>
      <c r="CJ1060" s="26"/>
      <c r="CK1060" s="26"/>
      <c r="CL1060" s="26"/>
      <c r="CM1060" s="26"/>
      <c r="CN1060" s="26"/>
      <c r="CO1060" s="26"/>
      <c r="CP1060" s="26"/>
      <c r="CQ1060" s="26"/>
      <c r="CR1060" s="26"/>
      <c r="CS1060" s="26"/>
      <c r="CT1060" s="26"/>
      <c r="CU1060" s="26"/>
      <c r="CV1060" s="26"/>
      <c r="CW1060" s="26"/>
      <c r="CX1060" s="26"/>
      <c r="CY1060" s="26"/>
      <c r="CZ1060" s="26"/>
      <c r="DA1060" s="26"/>
      <c r="DB1060" s="26"/>
      <c r="DC1060" s="26"/>
      <c r="DD1060" s="26"/>
      <c r="DE1060" s="26"/>
      <c r="DF1060" s="26"/>
      <c r="DG1060" s="26"/>
      <c r="DH1060" s="26"/>
      <c r="DI1060" s="26"/>
      <c r="DJ1060" s="26"/>
      <c r="DK1060" s="26"/>
      <c r="DL1060" s="26"/>
      <c r="DM1060" s="26"/>
      <c r="DN1060" s="26"/>
      <c r="DO1060" s="26"/>
      <c r="DP1060" s="26"/>
      <c r="DQ1060" s="26"/>
      <c r="DR1060" s="26"/>
      <c r="DS1060" s="26"/>
      <c r="DT1060" s="26"/>
      <c r="DU1060" s="26"/>
      <c r="DV1060" s="26"/>
      <c r="DW1060" s="26"/>
      <c r="DX1060" s="26"/>
      <c r="DY1060" s="26"/>
      <c r="DZ1060" s="26"/>
      <c r="EA1060" s="26"/>
      <c r="EB1060" s="26"/>
      <c r="EC1060" s="26"/>
      <c r="ED1060" s="26"/>
      <c r="EE1060" s="26"/>
      <c r="EF1060" s="26"/>
      <c r="EG1060" s="26"/>
      <c r="EH1060" s="26"/>
      <c r="EI1060" s="26"/>
      <c r="EJ1060" s="26"/>
      <c r="EK1060" s="26"/>
      <c r="EL1060" s="26"/>
      <c r="EM1060" s="26"/>
    </row>
    <row r="1061" spans="1:143" x14ac:dyDescent="0.25">
      <c r="A1061" s="2"/>
      <c r="B1061" s="2"/>
      <c r="C1061" s="2"/>
      <c r="D1061" s="2"/>
      <c r="E1061" s="2"/>
      <c r="F1061" s="2"/>
      <c r="G1061" s="2"/>
      <c r="H1061" s="2"/>
      <c r="I1061" s="2"/>
      <c r="J1061" s="2"/>
      <c r="K1061" s="2"/>
      <c r="L1061" s="26"/>
      <c r="M1061" s="26"/>
      <c r="N1061" s="26"/>
      <c r="O1061" s="26"/>
      <c r="P1061" s="26"/>
      <c r="Q1061" s="26"/>
      <c r="R1061" s="26"/>
      <c r="S1061" s="26"/>
      <c r="T1061" s="26"/>
      <c r="U1061" s="26"/>
      <c r="V1061" s="26"/>
      <c r="W1061" s="26"/>
      <c r="X1061" s="26"/>
      <c r="Y1061" s="26"/>
      <c r="Z1061" s="26"/>
      <c r="AA1061" s="26"/>
      <c r="AB1061" s="26"/>
      <c r="AC1061" s="26"/>
      <c r="AD1061" s="26"/>
      <c r="AE1061" s="26"/>
      <c r="AF1061" s="26"/>
      <c r="AG1061" s="26"/>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c r="BQ1061" s="26"/>
      <c r="BR1061" s="26"/>
      <c r="BS1061" s="26"/>
      <c r="BT1061" s="26"/>
      <c r="BU1061" s="26"/>
      <c r="BV1061" s="26"/>
      <c r="BW1061" s="26"/>
      <c r="BX1061" s="26"/>
      <c r="BY1061" s="26"/>
      <c r="BZ1061" s="26"/>
      <c r="CA1061" s="26"/>
      <c r="CB1061" s="26"/>
      <c r="CC1061" s="26"/>
      <c r="CD1061" s="26"/>
      <c r="CE1061" s="26"/>
      <c r="CF1061" s="26"/>
      <c r="CG1061" s="26"/>
      <c r="CH1061" s="26"/>
      <c r="CI1061" s="26"/>
      <c r="CJ1061" s="26"/>
      <c r="CK1061" s="26"/>
      <c r="CL1061" s="26"/>
      <c r="CM1061" s="26"/>
      <c r="CN1061" s="26"/>
      <c r="CO1061" s="26"/>
      <c r="CP1061" s="26"/>
      <c r="CQ1061" s="26"/>
      <c r="CR1061" s="26"/>
      <c r="CS1061" s="26"/>
      <c r="CT1061" s="26"/>
      <c r="CU1061" s="26"/>
      <c r="CV1061" s="26"/>
      <c r="CW1061" s="26"/>
      <c r="CX1061" s="26"/>
      <c r="CY1061" s="26"/>
      <c r="CZ1061" s="26"/>
      <c r="DA1061" s="26"/>
      <c r="DB1061" s="26"/>
      <c r="DC1061" s="26"/>
      <c r="DD1061" s="26"/>
      <c r="DE1061" s="26"/>
      <c r="DF1061" s="26"/>
      <c r="DG1061" s="26"/>
      <c r="DH1061" s="26"/>
      <c r="DI1061" s="26"/>
      <c r="DJ1061" s="26"/>
      <c r="DK1061" s="26"/>
      <c r="DL1061" s="26"/>
      <c r="DM1061" s="26"/>
      <c r="DN1061" s="26"/>
      <c r="DO1061" s="26"/>
      <c r="DP1061" s="26"/>
      <c r="DQ1061" s="26"/>
      <c r="DR1061" s="26"/>
      <c r="DS1061" s="26"/>
      <c r="DT1061" s="26"/>
      <c r="DU1061" s="26"/>
      <c r="DV1061" s="26"/>
      <c r="DW1061" s="26"/>
      <c r="DX1061" s="26"/>
      <c r="DY1061" s="26"/>
      <c r="DZ1061" s="26"/>
      <c r="EA1061" s="26"/>
      <c r="EB1061" s="26"/>
      <c r="EC1061" s="26"/>
      <c r="ED1061" s="26"/>
      <c r="EE1061" s="26"/>
      <c r="EF1061" s="26"/>
      <c r="EG1061" s="26"/>
      <c r="EH1061" s="26"/>
      <c r="EI1061" s="26"/>
      <c r="EJ1061" s="26"/>
      <c r="EK1061" s="26"/>
      <c r="EL1061" s="26"/>
      <c r="EM1061" s="26"/>
    </row>
    <row r="1062" spans="1:143" x14ac:dyDescent="0.25">
      <c r="A1062" s="2"/>
      <c r="B1062" s="2"/>
      <c r="C1062" s="2"/>
      <c r="D1062" s="2"/>
      <c r="E1062" s="2"/>
      <c r="F1062" s="2"/>
      <c r="G1062" s="2"/>
      <c r="H1062" s="2"/>
      <c r="I1062" s="2"/>
      <c r="J1062" s="2"/>
      <c r="K1062" s="2"/>
      <c r="L1062" s="26"/>
      <c r="M1062" s="26"/>
      <c r="N1062" s="26"/>
      <c r="O1062" s="26"/>
      <c r="P1062" s="26"/>
      <c r="Q1062" s="26"/>
      <c r="R1062" s="26"/>
      <c r="S1062" s="26"/>
      <c r="T1062" s="26"/>
      <c r="U1062" s="26"/>
      <c r="V1062" s="26"/>
      <c r="W1062" s="26"/>
      <c r="X1062" s="26"/>
      <c r="Y1062" s="26"/>
      <c r="Z1062" s="26"/>
      <c r="AA1062" s="26"/>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26"/>
      <c r="BR1062" s="26"/>
      <c r="BS1062" s="26"/>
      <c r="BT1062" s="26"/>
      <c r="BU1062" s="26"/>
      <c r="BV1062" s="26"/>
      <c r="BW1062" s="26"/>
      <c r="BX1062" s="26"/>
      <c r="BY1062" s="26"/>
      <c r="BZ1062" s="26"/>
      <c r="CA1062" s="26"/>
      <c r="CB1062" s="26"/>
      <c r="CC1062" s="26"/>
      <c r="CD1062" s="26"/>
      <c r="CE1062" s="26"/>
      <c r="CF1062" s="26"/>
      <c r="CG1062" s="26"/>
      <c r="CH1062" s="26"/>
      <c r="CI1062" s="26"/>
      <c r="CJ1062" s="26"/>
      <c r="CK1062" s="26"/>
      <c r="CL1062" s="26"/>
      <c r="CM1062" s="26"/>
      <c r="CN1062" s="26"/>
      <c r="CO1062" s="26"/>
      <c r="CP1062" s="26"/>
      <c r="CQ1062" s="26"/>
      <c r="CR1062" s="26"/>
      <c r="CS1062" s="26"/>
      <c r="CT1062" s="26"/>
      <c r="CU1062" s="26"/>
      <c r="CV1062" s="26"/>
      <c r="CW1062" s="26"/>
      <c r="CX1062" s="26"/>
      <c r="CY1062" s="26"/>
      <c r="CZ1062" s="26"/>
      <c r="DA1062" s="26"/>
      <c r="DB1062" s="26"/>
      <c r="DC1062" s="26"/>
      <c r="DD1062" s="26"/>
      <c r="DE1062" s="26"/>
      <c r="DF1062" s="26"/>
      <c r="DG1062" s="26"/>
      <c r="DH1062" s="26"/>
      <c r="DI1062" s="26"/>
      <c r="DJ1062" s="26"/>
      <c r="DK1062" s="26"/>
      <c r="DL1062" s="26"/>
      <c r="DM1062" s="26"/>
      <c r="DN1062" s="26"/>
      <c r="DO1062" s="26"/>
      <c r="DP1062" s="26"/>
      <c r="DQ1062" s="26"/>
      <c r="DR1062" s="26"/>
      <c r="DS1062" s="26"/>
      <c r="DT1062" s="26"/>
      <c r="DU1062" s="26"/>
      <c r="DV1062" s="26"/>
      <c r="DW1062" s="26"/>
      <c r="DX1062" s="26"/>
      <c r="DY1062" s="26"/>
      <c r="DZ1062" s="26"/>
      <c r="EA1062" s="26"/>
      <c r="EB1062" s="26"/>
      <c r="EC1062" s="26"/>
      <c r="ED1062" s="26"/>
      <c r="EE1062" s="26"/>
      <c r="EF1062" s="26"/>
      <c r="EG1062" s="26"/>
      <c r="EH1062" s="26"/>
      <c r="EI1062" s="26"/>
      <c r="EJ1062" s="26"/>
      <c r="EK1062" s="26"/>
      <c r="EL1062" s="26"/>
      <c r="EM1062" s="26"/>
    </row>
    <row r="1063" spans="1:143" x14ac:dyDescent="0.25">
      <c r="A1063" s="2"/>
      <c r="B1063" s="2"/>
      <c r="C1063" s="2"/>
      <c r="D1063" s="2"/>
      <c r="E1063" s="2"/>
      <c r="F1063" s="2"/>
      <c r="G1063" s="2"/>
      <c r="H1063" s="2"/>
      <c r="I1063" s="2"/>
      <c r="J1063" s="2"/>
      <c r="K1063" s="2"/>
      <c r="L1063" s="26"/>
      <c r="M1063" s="26"/>
      <c r="N1063" s="26"/>
      <c r="O1063" s="26"/>
      <c r="P1063" s="26"/>
      <c r="Q1063" s="26"/>
      <c r="R1063" s="26"/>
      <c r="S1063" s="26"/>
      <c r="T1063" s="26"/>
      <c r="U1063" s="26"/>
      <c r="V1063" s="26"/>
      <c r="W1063" s="26"/>
      <c r="X1063" s="26"/>
      <c r="Y1063" s="26"/>
      <c r="Z1063" s="26"/>
      <c r="AA1063" s="26"/>
      <c r="AB1063" s="26"/>
      <c r="AC1063" s="26"/>
      <c r="AD1063" s="26"/>
      <c r="AE1063" s="26"/>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c r="BQ1063" s="26"/>
      <c r="BR1063" s="26"/>
      <c r="BS1063" s="26"/>
      <c r="BT1063" s="26"/>
      <c r="BU1063" s="26"/>
      <c r="BV1063" s="26"/>
      <c r="BW1063" s="26"/>
      <c r="BX1063" s="26"/>
      <c r="BY1063" s="26"/>
      <c r="BZ1063" s="26"/>
      <c r="CA1063" s="26"/>
      <c r="CB1063" s="26"/>
      <c r="CC1063" s="26"/>
      <c r="CD1063" s="26"/>
      <c r="CE1063" s="26"/>
      <c r="CF1063" s="26"/>
      <c r="CG1063" s="26"/>
      <c r="CH1063" s="26"/>
      <c r="CI1063" s="26"/>
      <c r="CJ1063" s="26"/>
      <c r="CK1063" s="26"/>
      <c r="CL1063" s="26"/>
      <c r="CM1063" s="26"/>
      <c r="CN1063" s="26"/>
      <c r="CO1063" s="26"/>
      <c r="CP1063" s="26"/>
      <c r="CQ1063" s="26"/>
      <c r="CR1063" s="26"/>
      <c r="CS1063" s="26"/>
      <c r="CT1063" s="26"/>
      <c r="CU1063" s="26"/>
      <c r="CV1063" s="26"/>
      <c r="CW1063" s="26"/>
      <c r="CX1063" s="26"/>
      <c r="CY1063" s="26"/>
      <c r="CZ1063" s="26"/>
      <c r="DA1063" s="26"/>
      <c r="DB1063" s="26"/>
      <c r="DC1063" s="26"/>
      <c r="DD1063" s="26"/>
      <c r="DE1063" s="26"/>
      <c r="DF1063" s="26"/>
      <c r="DG1063" s="26"/>
      <c r="DH1063" s="26"/>
      <c r="DI1063" s="26"/>
      <c r="DJ1063" s="26"/>
      <c r="DK1063" s="26"/>
      <c r="DL1063" s="26"/>
      <c r="DM1063" s="26"/>
      <c r="DN1063" s="26"/>
      <c r="DO1063" s="26"/>
      <c r="DP1063" s="26"/>
      <c r="DQ1063" s="26"/>
      <c r="DR1063" s="26"/>
      <c r="DS1063" s="26"/>
      <c r="DT1063" s="26"/>
      <c r="DU1063" s="26"/>
      <c r="DV1063" s="26"/>
      <c r="DW1063" s="26"/>
      <c r="DX1063" s="26"/>
      <c r="DY1063" s="26"/>
      <c r="DZ1063" s="26"/>
      <c r="EA1063" s="26"/>
      <c r="EB1063" s="26"/>
      <c r="EC1063" s="26"/>
      <c r="ED1063" s="26"/>
      <c r="EE1063" s="26"/>
      <c r="EF1063" s="26"/>
      <c r="EG1063" s="26"/>
      <c r="EH1063" s="26"/>
      <c r="EI1063" s="26"/>
      <c r="EJ1063" s="26"/>
      <c r="EK1063" s="26"/>
      <c r="EL1063" s="26"/>
      <c r="EM1063" s="26"/>
    </row>
    <row r="1064" spans="1:143" x14ac:dyDescent="0.25">
      <c r="A1064" s="2"/>
      <c r="B1064" s="2"/>
      <c r="C1064" s="2"/>
      <c r="D1064" s="2"/>
      <c r="E1064" s="2"/>
      <c r="F1064" s="2"/>
      <c r="G1064" s="2"/>
      <c r="H1064" s="2"/>
      <c r="I1064" s="2"/>
      <c r="J1064" s="2"/>
      <c r="K1064" s="2"/>
      <c r="L1064" s="26"/>
      <c r="M1064" s="26"/>
      <c r="N1064" s="26"/>
      <c r="O1064" s="26"/>
      <c r="P1064" s="26"/>
      <c r="Q1064" s="26"/>
      <c r="R1064" s="26"/>
      <c r="S1064" s="26"/>
      <c r="T1064" s="26"/>
      <c r="U1064" s="26"/>
      <c r="V1064" s="26"/>
      <c r="W1064" s="26"/>
      <c r="X1064" s="26"/>
      <c r="Y1064" s="26"/>
      <c r="Z1064" s="26"/>
      <c r="AA1064" s="26"/>
      <c r="AB1064" s="26"/>
      <c r="AC1064" s="26"/>
      <c r="AD1064" s="26"/>
      <c r="AE1064" s="26"/>
      <c r="AF1064" s="26"/>
      <c r="AG1064" s="26"/>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c r="BQ1064" s="26"/>
      <c r="BR1064" s="26"/>
      <c r="BS1064" s="26"/>
      <c r="BT1064" s="26"/>
      <c r="BU1064" s="26"/>
      <c r="BV1064" s="26"/>
      <c r="BW1064" s="26"/>
      <c r="BX1064" s="26"/>
      <c r="BY1064" s="26"/>
      <c r="BZ1064" s="26"/>
      <c r="CA1064" s="26"/>
      <c r="CB1064" s="26"/>
      <c r="CC1064" s="26"/>
      <c r="CD1064" s="26"/>
      <c r="CE1064" s="26"/>
      <c r="CF1064" s="26"/>
      <c r="CG1064" s="26"/>
      <c r="CH1064" s="26"/>
      <c r="CI1064" s="26"/>
      <c r="CJ1064" s="26"/>
      <c r="CK1064" s="26"/>
      <c r="CL1064" s="26"/>
      <c r="CM1064" s="26"/>
      <c r="CN1064" s="26"/>
      <c r="CO1064" s="26"/>
      <c r="CP1064" s="26"/>
      <c r="CQ1064" s="26"/>
      <c r="CR1064" s="26"/>
      <c r="CS1064" s="26"/>
      <c r="CT1064" s="26"/>
      <c r="CU1064" s="26"/>
      <c r="CV1064" s="26"/>
      <c r="CW1064" s="26"/>
      <c r="CX1064" s="26"/>
      <c r="CY1064" s="26"/>
      <c r="CZ1064" s="26"/>
      <c r="DA1064" s="26"/>
      <c r="DB1064" s="26"/>
      <c r="DC1064" s="26"/>
      <c r="DD1064" s="26"/>
      <c r="DE1064" s="26"/>
      <c r="DF1064" s="26"/>
      <c r="DG1064" s="26"/>
      <c r="DH1064" s="26"/>
      <c r="DI1064" s="26"/>
      <c r="DJ1064" s="26"/>
      <c r="DK1064" s="26"/>
      <c r="DL1064" s="26"/>
      <c r="DM1064" s="26"/>
      <c r="DN1064" s="26"/>
      <c r="DO1064" s="26"/>
      <c r="DP1064" s="26"/>
      <c r="DQ1064" s="26"/>
      <c r="DR1064" s="26"/>
      <c r="DS1064" s="26"/>
      <c r="DT1064" s="26"/>
      <c r="DU1064" s="26"/>
      <c r="DV1064" s="26"/>
      <c r="DW1064" s="26"/>
      <c r="DX1064" s="26"/>
      <c r="DY1064" s="26"/>
      <c r="DZ1064" s="26"/>
      <c r="EA1064" s="26"/>
      <c r="EB1064" s="26"/>
      <c r="EC1064" s="26"/>
      <c r="ED1064" s="26"/>
      <c r="EE1064" s="26"/>
      <c r="EF1064" s="26"/>
      <c r="EG1064" s="26"/>
      <c r="EH1064" s="26"/>
      <c r="EI1064" s="26"/>
      <c r="EJ1064" s="26"/>
      <c r="EK1064" s="26"/>
      <c r="EL1064" s="26"/>
      <c r="EM1064" s="26"/>
    </row>
    <row r="1065" spans="1:143" x14ac:dyDescent="0.25">
      <c r="A1065" s="2"/>
      <c r="B1065" s="2"/>
      <c r="C1065" s="2"/>
      <c r="D1065" s="2"/>
      <c r="E1065" s="2"/>
      <c r="F1065" s="2"/>
      <c r="G1065" s="2"/>
      <c r="H1065" s="2"/>
      <c r="I1065" s="2"/>
      <c r="J1065" s="2"/>
      <c r="K1065" s="2"/>
      <c r="L1065" s="26"/>
      <c r="M1065" s="26"/>
      <c r="N1065" s="26"/>
      <c r="O1065" s="26"/>
      <c r="P1065" s="26"/>
      <c r="Q1065" s="26"/>
      <c r="R1065" s="26"/>
      <c r="S1065" s="26"/>
      <c r="T1065" s="26"/>
      <c r="U1065" s="26"/>
      <c r="V1065" s="26"/>
      <c r="W1065" s="26"/>
      <c r="X1065" s="26"/>
      <c r="Y1065" s="26"/>
      <c r="Z1065" s="26"/>
      <c r="AA1065" s="26"/>
      <c r="AB1065" s="26"/>
      <c r="AC1065" s="26"/>
      <c r="AD1065" s="26"/>
      <c r="AE1065" s="26"/>
      <c r="AF1065" s="26"/>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c r="BQ1065" s="26"/>
      <c r="BR1065" s="26"/>
      <c r="BS1065" s="26"/>
      <c r="BT1065" s="26"/>
      <c r="BU1065" s="26"/>
      <c r="BV1065" s="26"/>
      <c r="BW1065" s="26"/>
      <c r="BX1065" s="26"/>
      <c r="BY1065" s="26"/>
      <c r="BZ1065" s="26"/>
      <c r="CA1065" s="26"/>
      <c r="CB1065" s="26"/>
      <c r="CC1065" s="26"/>
      <c r="CD1065" s="26"/>
      <c r="CE1065" s="26"/>
      <c r="CF1065" s="26"/>
      <c r="CG1065" s="26"/>
      <c r="CH1065" s="26"/>
      <c r="CI1065" s="26"/>
      <c r="CJ1065" s="26"/>
      <c r="CK1065" s="26"/>
      <c r="CL1065" s="26"/>
      <c r="CM1065" s="26"/>
      <c r="CN1065" s="26"/>
      <c r="CO1065" s="26"/>
      <c r="CP1065" s="26"/>
      <c r="CQ1065" s="26"/>
      <c r="CR1065" s="26"/>
      <c r="CS1065" s="26"/>
      <c r="CT1065" s="26"/>
      <c r="CU1065" s="26"/>
      <c r="CV1065" s="26"/>
      <c r="CW1065" s="26"/>
      <c r="CX1065" s="26"/>
      <c r="CY1065" s="26"/>
      <c r="CZ1065" s="26"/>
      <c r="DA1065" s="26"/>
      <c r="DB1065" s="26"/>
      <c r="DC1065" s="26"/>
      <c r="DD1065" s="26"/>
      <c r="DE1065" s="26"/>
      <c r="DF1065" s="26"/>
      <c r="DG1065" s="26"/>
      <c r="DH1065" s="26"/>
      <c r="DI1065" s="26"/>
      <c r="DJ1065" s="26"/>
      <c r="DK1065" s="26"/>
      <c r="DL1065" s="26"/>
      <c r="DM1065" s="26"/>
      <c r="DN1065" s="26"/>
      <c r="DO1065" s="26"/>
      <c r="DP1065" s="26"/>
      <c r="DQ1065" s="26"/>
      <c r="DR1065" s="26"/>
      <c r="DS1065" s="26"/>
      <c r="DT1065" s="26"/>
      <c r="DU1065" s="26"/>
      <c r="DV1065" s="26"/>
      <c r="DW1065" s="26"/>
      <c r="DX1065" s="26"/>
      <c r="DY1065" s="26"/>
      <c r="DZ1065" s="26"/>
      <c r="EA1065" s="26"/>
      <c r="EB1065" s="26"/>
      <c r="EC1065" s="26"/>
      <c r="ED1065" s="26"/>
      <c r="EE1065" s="26"/>
      <c r="EF1065" s="26"/>
      <c r="EG1065" s="26"/>
      <c r="EH1065" s="26"/>
      <c r="EI1065" s="26"/>
      <c r="EJ1065" s="26"/>
      <c r="EK1065" s="26"/>
      <c r="EL1065" s="26"/>
      <c r="EM1065" s="26"/>
    </row>
    <row r="1066" spans="1:143" x14ac:dyDescent="0.25">
      <c r="A1066" s="2"/>
      <c r="B1066" s="2"/>
      <c r="C1066" s="2"/>
      <c r="D1066" s="2"/>
      <c r="E1066" s="2"/>
      <c r="F1066" s="2"/>
      <c r="G1066" s="2"/>
      <c r="H1066" s="2"/>
      <c r="I1066" s="2"/>
      <c r="J1066" s="2"/>
      <c r="K1066" s="2"/>
      <c r="L1066" s="26"/>
      <c r="M1066" s="26"/>
      <c r="N1066" s="26"/>
      <c r="O1066" s="26"/>
      <c r="P1066" s="26"/>
      <c r="Q1066" s="26"/>
      <c r="R1066" s="26"/>
      <c r="S1066" s="26"/>
      <c r="T1066" s="26"/>
      <c r="U1066" s="26"/>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26"/>
      <c r="BR1066" s="26"/>
      <c r="BS1066" s="26"/>
      <c r="BT1066" s="26"/>
      <c r="BU1066" s="26"/>
      <c r="BV1066" s="26"/>
      <c r="BW1066" s="26"/>
      <c r="BX1066" s="26"/>
      <c r="BY1066" s="26"/>
      <c r="BZ1066" s="26"/>
      <c r="CA1066" s="26"/>
      <c r="CB1066" s="26"/>
      <c r="CC1066" s="26"/>
      <c r="CD1066" s="26"/>
      <c r="CE1066" s="26"/>
      <c r="CF1066" s="26"/>
      <c r="CG1066" s="26"/>
      <c r="CH1066" s="26"/>
      <c r="CI1066" s="26"/>
      <c r="CJ1066" s="26"/>
      <c r="CK1066" s="26"/>
      <c r="CL1066" s="26"/>
      <c r="CM1066" s="26"/>
      <c r="CN1066" s="26"/>
      <c r="CO1066" s="26"/>
      <c r="CP1066" s="26"/>
      <c r="CQ1066" s="26"/>
      <c r="CR1066" s="26"/>
      <c r="CS1066" s="26"/>
      <c r="CT1066" s="26"/>
      <c r="CU1066" s="26"/>
      <c r="CV1066" s="26"/>
      <c r="CW1066" s="26"/>
      <c r="CX1066" s="26"/>
      <c r="CY1066" s="26"/>
      <c r="CZ1066" s="26"/>
      <c r="DA1066" s="26"/>
      <c r="DB1066" s="26"/>
      <c r="DC1066" s="26"/>
      <c r="DD1066" s="26"/>
      <c r="DE1066" s="26"/>
      <c r="DF1066" s="26"/>
      <c r="DG1066" s="26"/>
      <c r="DH1066" s="26"/>
      <c r="DI1066" s="26"/>
      <c r="DJ1066" s="26"/>
      <c r="DK1066" s="26"/>
      <c r="DL1066" s="26"/>
      <c r="DM1066" s="26"/>
      <c r="DN1066" s="26"/>
      <c r="DO1066" s="26"/>
      <c r="DP1066" s="26"/>
      <c r="DQ1066" s="26"/>
      <c r="DR1066" s="26"/>
      <c r="DS1066" s="26"/>
      <c r="DT1066" s="26"/>
      <c r="DU1066" s="26"/>
      <c r="DV1066" s="26"/>
      <c r="DW1066" s="26"/>
      <c r="DX1066" s="26"/>
      <c r="DY1066" s="26"/>
      <c r="DZ1066" s="26"/>
      <c r="EA1066" s="26"/>
      <c r="EB1066" s="26"/>
      <c r="EC1066" s="26"/>
      <c r="ED1066" s="26"/>
      <c r="EE1066" s="26"/>
      <c r="EF1066" s="26"/>
      <c r="EG1066" s="26"/>
      <c r="EH1066" s="26"/>
      <c r="EI1066" s="26"/>
      <c r="EJ1066" s="26"/>
      <c r="EK1066" s="26"/>
      <c r="EL1066" s="26"/>
      <c r="EM1066" s="26"/>
    </row>
    <row r="1067" spans="1:143" x14ac:dyDescent="0.25">
      <c r="A1067" s="2"/>
      <c r="B1067" s="2"/>
      <c r="C1067" s="2"/>
      <c r="D1067" s="2"/>
      <c r="E1067" s="2"/>
      <c r="F1067" s="2"/>
      <c r="G1067" s="2"/>
      <c r="H1067" s="2"/>
      <c r="I1067" s="2"/>
      <c r="J1067" s="2"/>
      <c r="K1067" s="2"/>
      <c r="L1067" s="26"/>
      <c r="M1067" s="26"/>
      <c r="N1067" s="26"/>
      <c r="O1067" s="26"/>
      <c r="P1067" s="26"/>
      <c r="Q1067" s="26"/>
      <c r="R1067" s="26"/>
      <c r="S1067" s="26"/>
      <c r="T1067" s="26"/>
      <c r="U1067" s="26"/>
      <c r="V1067" s="26"/>
      <c r="W1067" s="26"/>
      <c r="X1067" s="26"/>
      <c r="Y1067" s="26"/>
      <c r="Z1067" s="26"/>
      <c r="AA1067" s="26"/>
      <c r="AB1067" s="26"/>
      <c r="AC1067" s="26"/>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c r="BQ1067" s="26"/>
      <c r="BR1067" s="26"/>
      <c r="BS1067" s="26"/>
      <c r="BT1067" s="26"/>
      <c r="BU1067" s="26"/>
      <c r="BV1067" s="26"/>
      <c r="BW1067" s="26"/>
      <c r="BX1067" s="26"/>
      <c r="BY1067" s="26"/>
      <c r="BZ1067" s="26"/>
      <c r="CA1067" s="26"/>
      <c r="CB1067" s="26"/>
      <c r="CC1067" s="26"/>
      <c r="CD1067" s="26"/>
      <c r="CE1067" s="26"/>
      <c r="CF1067" s="26"/>
      <c r="CG1067" s="26"/>
      <c r="CH1067" s="26"/>
      <c r="CI1067" s="26"/>
      <c r="CJ1067" s="26"/>
      <c r="CK1067" s="26"/>
      <c r="CL1067" s="26"/>
      <c r="CM1067" s="26"/>
      <c r="CN1067" s="26"/>
      <c r="CO1067" s="26"/>
      <c r="CP1067" s="26"/>
      <c r="CQ1067" s="26"/>
      <c r="CR1067" s="26"/>
      <c r="CS1067" s="26"/>
      <c r="CT1067" s="26"/>
      <c r="CU1067" s="26"/>
      <c r="CV1067" s="26"/>
      <c r="CW1067" s="26"/>
      <c r="CX1067" s="26"/>
      <c r="CY1067" s="26"/>
      <c r="CZ1067" s="26"/>
      <c r="DA1067" s="26"/>
      <c r="DB1067" s="26"/>
      <c r="DC1067" s="26"/>
      <c r="DD1067" s="26"/>
      <c r="DE1067" s="26"/>
      <c r="DF1067" s="26"/>
      <c r="DG1067" s="26"/>
      <c r="DH1067" s="26"/>
      <c r="DI1067" s="26"/>
      <c r="DJ1067" s="26"/>
      <c r="DK1067" s="26"/>
      <c r="DL1067" s="26"/>
      <c r="DM1067" s="26"/>
      <c r="DN1067" s="26"/>
      <c r="DO1067" s="26"/>
      <c r="DP1067" s="26"/>
      <c r="DQ1067" s="26"/>
      <c r="DR1067" s="26"/>
      <c r="DS1067" s="26"/>
      <c r="DT1067" s="26"/>
      <c r="DU1067" s="26"/>
      <c r="DV1067" s="26"/>
      <c r="DW1067" s="26"/>
      <c r="DX1067" s="26"/>
      <c r="DY1067" s="26"/>
      <c r="DZ1067" s="26"/>
      <c r="EA1067" s="26"/>
      <c r="EB1067" s="26"/>
      <c r="EC1067" s="26"/>
      <c r="ED1067" s="26"/>
      <c r="EE1067" s="26"/>
      <c r="EF1067" s="26"/>
      <c r="EG1067" s="26"/>
      <c r="EH1067" s="26"/>
      <c r="EI1067" s="26"/>
      <c r="EJ1067" s="26"/>
      <c r="EK1067" s="26"/>
      <c r="EL1067" s="26"/>
      <c r="EM1067" s="26"/>
    </row>
    <row r="1068" spans="1:143" x14ac:dyDescent="0.25">
      <c r="A1068" s="2"/>
      <c r="B1068" s="2"/>
      <c r="C1068" s="2"/>
      <c r="D1068" s="2"/>
      <c r="E1068" s="2"/>
      <c r="F1068" s="2"/>
      <c r="G1068" s="2"/>
      <c r="H1068" s="2"/>
      <c r="I1068" s="2"/>
      <c r="J1068" s="2"/>
      <c r="K1068" s="2"/>
      <c r="L1068" s="26"/>
      <c r="M1068" s="26"/>
      <c r="N1068" s="26"/>
      <c r="O1068" s="26"/>
      <c r="P1068" s="26"/>
      <c r="Q1068" s="26"/>
      <c r="R1068" s="26"/>
      <c r="S1068" s="26"/>
      <c r="T1068" s="26"/>
      <c r="U1068" s="26"/>
      <c r="V1068" s="26"/>
      <c r="W1068" s="26"/>
      <c r="X1068" s="26"/>
      <c r="Y1068" s="26"/>
      <c r="Z1068" s="26"/>
      <c r="AA1068" s="26"/>
      <c r="AB1068" s="26"/>
      <c r="AC1068" s="26"/>
      <c r="AD1068" s="26"/>
      <c r="AE1068" s="26"/>
      <c r="AF1068" s="26"/>
      <c r="AG1068" s="26"/>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c r="BQ1068" s="26"/>
      <c r="BR1068" s="26"/>
      <c r="BS1068" s="26"/>
      <c r="BT1068" s="26"/>
      <c r="BU1068" s="26"/>
      <c r="BV1068" s="26"/>
      <c r="BW1068" s="26"/>
      <c r="BX1068" s="26"/>
      <c r="BY1068" s="26"/>
      <c r="BZ1068" s="26"/>
      <c r="CA1068" s="26"/>
      <c r="CB1068" s="26"/>
      <c r="CC1068" s="26"/>
      <c r="CD1068" s="26"/>
      <c r="CE1068" s="26"/>
      <c r="CF1068" s="26"/>
      <c r="CG1068" s="26"/>
      <c r="CH1068" s="26"/>
      <c r="CI1068" s="26"/>
      <c r="CJ1068" s="26"/>
      <c r="CK1068" s="26"/>
      <c r="CL1068" s="26"/>
      <c r="CM1068" s="26"/>
      <c r="CN1068" s="26"/>
      <c r="CO1068" s="26"/>
      <c r="CP1068" s="26"/>
      <c r="CQ1068" s="26"/>
      <c r="CR1068" s="26"/>
      <c r="CS1068" s="26"/>
      <c r="CT1068" s="26"/>
      <c r="CU1068" s="26"/>
      <c r="CV1068" s="26"/>
      <c r="CW1068" s="26"/>
      <c r="CX1068" s="26"/>
      <c r="CY1068" s="26"/>
      <c r="CZ1068" s="26"/>
      <c r="DA1068" s="26"/>
      <c r="DB1068" s="26"/>
      <c r="DC1068" s="26"/>
      <c r="DD1068" s="26"/>
      <c r="DE1068" s="26"/>
      <c r="DF1068" s="26"/>
      <c r="DG1068" s="26"/>
      <c r="DH1068" s="26"/>
      <c r="DI1068" s="26"/>
      <c r="DJ1068" s="26"/>
      <c r="DK1068" s="26"/>
      <c r="DL1068" s="26"/>
      <c r="DM1068" s="26"/>
      <c r="DN1068" s="26"/>
      <c r="DO1068" s="26"/>
      <c r="DP1068" s="26"/>
      <c r="DQ1068" s="26"/>
      <c r="DR1068" s="26"/>
      <c r="DS1068" s="26"/>
      <c r="DT1068" s="26"/>
      <c r="DU1068" s="26"/>
      <c r="DV1068" s="26"/>
      <c r="DW1068" s="26"/>
      <c r="DX1068" s="26"/>
      <c r="DY1068" s="26"/>
      <c r="DZ1068" s="26"/>
      <c r="EA1068" s="26"/>
      <c r="EB1068" s="26"/>
      <c r="EC1068" s="26"/>
      <c r="ED1068" s="26"/>
      <c r="EE1068" s="26"/>
      <c r="EF1068" s="26"/>
      <c r="EG1068" s="26"/>
      <c r="EH1068" s="26"/>
      <c r="EI1068" s="26"/>
      <c r="EJ1068" s="26"/>
      <c r="EK1068" s="26"/>
      <c r="EL1068" s="26"/>
      <c r="EM1068" s="26"/>
    </row>
    <row r="1069" spans="1:143" x14ac:dyDescent="0.25">
      <c r="A1069" s="2"/>
      <c r="B1069" s="2"/>
      <c r="C1069" s="2"/>
      <c r="D1069" s="2"/>
      <c r="E1069" s="2"/>
      <c r="F1069" s="2"/>
      <c r="G1069" s="2"/>
      <c r="H1069" s="2"/>
      <c r="I1069" s="2"/>
      <c r="J1069" s="2"/>
      <c r="K1069" s="2"/>
      <c r="L1069" s="26"/>
      <c r="M1069" s="26"/>
      <c r="N1069" s="26"/>
      <c r="O1069" s="26"/>
      <c r="P1069" s="26"/>
      <c r="Q1069" s="26"/>
      <c r="R1069" s="26"/>
      <c r="S1069" s="26"/>
      <c r="T1069" s="26"/>
      <c r="U1069" s="26"/>
      <c r="V1069" s="26"/>
      <c r="W1069" s="26"/>
      <c r="X1069" s="26"/>
      <c r="Y1069" s="26"/>
      <c r="Z1069" s="26"/>
      <c r="AA1069" s="26"/>
      <c r="AB1069" s="26"/>
      <c r="AC1069" s="26"/>
      <c r="AD1069" s="26"/>
      <c r="AE1069" s="26"/>
      <c r="AF1069" s="26"/>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c r="BQ1069" s="26"/>
      <c r="BR1069" s="26"/>
      <c r="BS1069" s="26"/>
      <c r="BT1069" s="26"/>
      <c r="BU1069" s="26"/>
      <c r="BV1069" s="26"/>
      <c r="BW1069" s="26"/>
      <c r="BX1069" s="26"/>
      <c r="BY1069" s="26"/>
      <c r="BZ1069" s="26"/>
      <c r="CA1069" s="26"/>
      <c r="CB1069" s="26"/>
      <c r="CC1069" s="26"/>
      <c r="CD1069" s="26"/>
      <c r="CE1069" s="26"/>
      <c r="CF1069" s="26"/>
      <c r="CG1069" s="26"/>
      <c r="CH1069" s="26"/>
      <c r="CI1069" s="26"/>
      <c r="CJ1069" s="26"/>
      <c r="CK1069" s="26"/>
      <c r="CL1069" s="26"/>
      <c r="CM1069" s="26"/>
      <c r="CN1069" s="26"/>
      <c r="CO1069" s="26"/>
      <c r="CP1069" s="26"/>
      <c r="CQ1069" s="26"/>
      <c r="CR1069" s="26"/>
      <c r="CS1069" s="26"/>
      <c r="CT1069" s="26"/>
      <c r="CU1069" s="26"/>
      <c r="CV1069" s="26"/>
      <c r="CW1069" s="26"/>
      <c r="CX1069" s="26"/>
      <c r="CY1069" s="26"/>
      <c r="CZ1069" s="26"/>
      <c r="DA1069" s="26"/>
      <c r="DB1069" s="26"/>
      <c r="DC1069" s="26"/>
      <c r="DD1069" s="26"/>
      <c r="DE1069" s="26"/>
      <c r="DF1069" s="26"/>
      <c r="DG1069" s="26"/>
      <c r="DH1069" s="26"/>
      <c r="DI1069" s="26"/>
      <c r="DJ1069" s="26"/>
      <c r="DK1069" s="26"/>
      <c r="DL1069" s="26"/>
      <c r="DM1069" s="26"/>
      <c r="DN1069" s="26"/>
      <c r="DO1069" s="26"/>
      <c r="DP1069" s="26"/>
      <c r="DQ1069" s="26"/>
      <c r="DR1069" s="26"/>
      <c r="DS1069" s="26"/>
      <c r="DT1069" s="26"/>
      <c r="DU1069" s="26"/>
      <c r="DV1069" s="26"/>
      <c r="DW1069" s="26"/>
      <c r="DX1069" s="26"/>
      <c r="DY1069" s="26"/>
      <c r="DZ1069" s="26"/>
      <c r="EA1069" s="26"/>
      <c r="EB1069" s="26"/>
      <c r="EC1069" s="26"/>
      <c r="ED1069" s="26"/>
      <c r="EE1069" s="26"/>
      <c r="EF1069" s="26"/>
      <c r="EG1069" s="26"/>
      <c r="EH1069" s="26"/>
      <c r="EI1069" s="26"/>
      <c r="EJ1069" s="26"/>
      <c r="EK1069" s="26"/>
      <c r="EL1069" s="26"/>
      <c r="EM1069" s="26"/>
    </row>
    <row r="1070" spans="1:143" x14ac:dyDescent="0.25">
      <c r="A1070" s="2"/>
      <c r="B1070" s="2"/>
      <c r="C1070" s="2"/>
      <c r="D1070" s="2"/>
      <c r="E1070" s="2"/>
      <c r="F1070" s="2"/>
      <c r="G1070" s="2"/>
      <c r="H1070" s="2"/>
      <c r="I1070" s="2"/>
      <c r="J1070" s="2"/>
      <c r="K1070" s="2"/>
      <c r="L1070" s="26"/>
      <c r="M1070" s="26"/>
      <c r="N1070" s="26"/>
      <c r="O1070" s="26"/>
      <c r="P1070" s="26"/>
      <c r="Q1070" s="26"/>
      <c r="R1070" s="26"/>
      <c r="S1070" s="26"/>
      <c r="T1070" s="26"/>
      <c r="U1070" s="26"/>
      <c r="V1070" s="26"/>
      <c r="W1070" s="26"/>
      <c r="X1070" s="26"/>
      <c r="Y1070" s="26"/>
      <c r="Z1070" s="26"/>
      <c r="AA1070" s="26"/>
      <c r="AB1070" s="26"/>
      <c r="AC1070" s="26"/>
      <c r="AD1070" s="26"/>
      <c r="AE1070" s="26"/>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26"/>
      <c r="BR1070" s="26"/>
      <c r="BS1070" s="26"/>
      <c r="BT1070" s="26"/>
      <c r="BU1070" s="26"/>
      <c r="BV1070" s="26"/>
      <c r="BW1070" s="26"/>
      <c r="BX1070" s="26"/>
      <c r="BY1070" s="26"/>
      <c r="BZ1070" s="26"/>
      <c r="CA1070" s="26"/>
      <c r="CB1070" s="26"/>
      <c r="CC1070" s="26"/>
      <c r="CD1070" s="26"/>
      <c r="CE1070" s="26"/>
      <c r="CF1070" s="26"/>
      <c r="CG1070" s="26"/>
      <c r="CH1070" s="26"/>
      <c r="CI1070" s="26"/>
      <c r="CJ1070" s="26"/>
      <c r="CK1070" s="26"/>
      <c r="CL1070" s="26"/>
      <c r="CM1070" s="26"/>
      <c r="CN1070" s="26"/>
      <c r="CO1070" s="26"/>
      <c r="CP1070" s="26"/>
      <c r="CQ1070" s="26"/>
      <c r="CR1070" s="26"/>
      <c r="CS1070" s="26"/>
      <c r="CT1070" s="26"/>
      <c r="CU1070" s="26"/>
      <c r="CV1070" s="26"/>
      <c r="CW1070" s="26"/>
      <c r="CX1070" s="26"/>
      <c r="CY1070" s="26"/>
      <c r="CZ1070" s="26"/>
      <c r="DA1070" s="26"/>
      <c r="DB1070" s="26"/>
      <c r="DC1070" s="26"/>
      <c r="DD1070" s="26"/>
      <c r="DE1070" s="26"/>
      <c r="DF1070" s="26"/>
      <c r="DG1070" s="26"/>
      <c r="DH1070" s="26"/>
      <c r="DI1070" s="26"/>
      <c r="DJ1070" s="26"/>
      <c r="DK1070" s="26"/>
      <c r="DL1070" s="26"/>
      <c r="DM1070" s="26"/>
      <c r="DN1070" s="26"/>
      <c r="DO1070" s="26"/>
      <c r="DP1070" s="26"/>
      <c r="DQ1070" s="26"/>
      <c r="DR1070" s="26"/>
      <c r="DS1070" s="26"/>
      <c r="DT1070" s="26"/>
      <c r="DU1070" s="26"/>
      <c r="DV1070" s="26"/>
      <c r="DW1070" s="26"/>
      <c r="DX1070" s="26"/>
      <c r="DY1070" s="26"/>
      <c r="DZ1070" s="26"/>
      <c r="EA1070" s="26"/>
      <c r="EB1070" s="26"/>
      <c r="EC1070" s="26"/>
      <c r="ED1070" s="26"/>
      <c r="EE1070" s="26"/>
      <c r="EF1070" s="26"/>
      <c r="EG1070" s="26"/>
      <c r="EH1070" s="26"/>
      <c r="EI1070" s="26"/>
      <c r="EJ1070" s="26"/>
      <c r="EK1070" s="26"/>
      <c r="EL1070" s="26"/>
      <c r="EM1070" s="26"/>
    </row>
    <row r="1071" spans="1:143" x14ac:dyDescent="0.25">
      <c r="A1071" s="2"/>
      <c r="B1071" s="2"/>
      <c r="C1071" s="2"/>
      <c r="D1071" s="2"/>
      <c r="E1071" s="2"/>
      <c r="F1071" s="2"/>
      <c r="G1071" s="2"/>
      <c r="H1071" s="2"/>
      <c r="I1071" s="2"/>
      <c r="J1071" s="2"/>
      <c r="K1071" s="2"/>
      <c r="L1071" s="26"/>
      <c r="M1071" s="26"/>
      <c r="N1071" s="26"/>
      <c r="O1071" s="26"/>
      <c r="P1071" s="26"/>
      <c r="Q1071" s="26"/>
      <c r="R1071" s="26"/>
      <c r="S1071" s="26"/>
      <c r="T1071" s="26"/>
      <c r="U1071" s="26"/>
      <c r="V1071" s="26"/>
      <c r="W1071" s="26"/>
      <c r="X1071" s="26"/>
      <c r="Y1071" s="26"/>
      <c r="Z1071" s="26"/>
      <c r="AA1071" s="26"/>
      <c r="AB1071" s="26"/>
      <c r="AC1071" s="26"/>
      <c r="AD1071" s="26"/>
      <c r="AE1071" s="26"/>
      <c r="AF1071" s="26"/>
      <c r="AG1071" s="26"/>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c r="BQ1071" s="26"/>
      <c r="BR1071" s="26"/>
      <c r="BS1071" s="26"/>
      <c r="BT1071" s="26"/>
      <c r="BU1071" s="26"/>
      <c r="BV1071" s="26"/>
      <c r="BW1071" s="26"/>
      <c r="BX1071" s="26"/>
      <c r="BY1071" s="26"/>
      <c r="BZ1071" s="26"/>
      <c r="CA1071" s="26"/>
      <c r="CB1071" s="26"/>
      <c r="CC1071" s="26"/>
      <c r="CD1071" s="26"/>
      <c r="CE1071" s="26"/>
      <c r="CF1071" s="26"/>
      <c r="CG1071" s="26"/>
      <c r="CH1071" s="26"/>
      <c r="CI1071" s="26"/>
      <c r="CJ1071" s="26"/>
      <c r="CK1071" s="26"/>
      <c r="CL1071" s="26"/>
      <c r="CM1071" s="26"/>
      <c r="CN1071" s="26"/>
      <c r="CO1071" s="26"/>
      <c r="CP1071" s="26"/>
      <c r="CQ1071" s="26"/>
      <c r="CR1071" s="26"/>
      <c r="CS1071" s="26"/>
      <c r="CT1071" s="26"/>
      <c r="CU1071" s="26"/>
      <c r="CV1071" s="26"/>
      <c r="CW1071" s="26"/>
      <c r="CX1071" s="26"/>
      <c r="CY1071" s="26"/>
      <c r="CZ1071" s="26"/>
      <c r="DA1071" s="26"/>
      <c r="DB1071" s="26"/>
      <c r="DC1071" s="26"/>
      <c r="DD1071" s="26"/>
      <c r="DE1071" s="26"/>
      <c r="DF1071" s="26"/>
      <c r="DG1071" s="26"/>
      <c r="DH1071" s="26"/>
      <c r="DI1071" s="26"/>
      <c r="DJ1071" s="26"/>
      <c r="DK1071" s="26"/>
      <c r="DL1071" s="26"/>
      <c r="DM1071" s="26"/>
      <c r="DN1071" s="26"/>
      <c r="DO1071" s="26"/>
      <c r="DP1071" s="26"/>
      <c r="DQ1071" s="26"/>
      <c r="DR1071" s="26"/>
      <c r="DS1071" s="26"/>
      <c r="DT1071" s="26"/>
      <c r="DU1071" s="26"/>
      <c r="DV1071" s="26"/>
      <c r="DW1071" s="26"/>
      <c r="DX1071" s="26"/>
      <c r="DY1071" s="26"/>
      <c r="DZ1071" s="26"/>
      <c r="EA1071" s="26"/>
      <c r="EB1071" s="26"/>
      <c r="EC1071" s="26"/>
      <c r="ED1071" s="26"/>
      <c r="EE1071" s="26"/>
      <c r="EF1071" s="26"/>
      <c r="EG1071" s="26"/>
      <c r="EH1071" s="26"/>
      <c r="EI1071" s="26"/>
      <c r="EJ1071" s="26"/>
      <c r="EK1071" s="26"/>
      <c r="EL1071" s="26"/>
      <c r="EM1071" s="26"/>
    </row>
    <row r="1072" spans="1:143" x14ac:dyDescent="0.25">
      <c r="A1072" s="2"/>
      <c r="B1072" s="2"/>
      <c r="C1072" s="2"/>
      <c r="D1072" s="2"/>
      <c r="E1072" s="2"/>
      <c r="F1072" s="2"/>
      <c r="G1072" s="2"/>
      <c r="H1072" s="2"/>
      <c r="I1072" s="2"/>
      <c r="J1072" s="2"/>
      <c r="K1072" s="2"/>
      <c r="L1072" s="26"/>
      <c r="M1072" s="26"/>
      <c r="N1072" s="26"/>
      <c r="O1072" s="26"/>
      <c r="P1072" s="26"/>
      <c r="Q1072" s="26"/>
      <c r="R1072" s="26"/>
      <c r="S1072" s="26"/>
      <c r="T1072" s="26"/>
      <c r="U1072" s="26"/>
      <c r="V1072" s="26"/>
      <c r="W1072" s="26"/>
      <c r="X1072" s="26"/>
      <c r="Y1072" s="26"/>
      <c r="Z1072" s="26"/>
      <c r="AA1072" s="26"/>
      <c r="AB1072" s="26"/>
      <c r="AC1072" s="26"/>
      <c r="AD1072" s="26"/>
      <c r="AE1072" s="26"/>
      <c r="AF1072" s="26"/>
      <c r="AG1072" s="26"/>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c r="BQ1072" s="26"/>
      <c r="BR1072" s="26"/>
      <c r="BS1072" s="26"/>
      <c r="BT1072" s="26"/>
      <c r="BU1072" s="26"/>
      <c r="BV1072" s="26"/>
      <c r="BW1072" s="26"/>
      <c r="BX1072" s="26"/>
      <c r="BY1072" s="26"/>
      <c r="BZ1072" s="26"/>
      <c r="CA1072" s="26"/>
      <c r="CB1072" s="26"/>
      <c r="CC1072" s="26"/>
      <c r="CD1072" s="26"/>
      <c r="CE1072" s="26"/>
      <c r="CF1072" s="26"/>
      <c r="CG1072" s="26"/>
      <c r="CH1072" s="26"/>
      <c r="CI1072" s="26"/>
      <c r="CJ1072" s="26"/>
      <c r="CK1072" s="26"/>
      <c r="CL1072" s="26"/>
      <c r="CM1072" s="26"/>
      <c r="CN1072" s="26"/>
      <c r="CO1072" s="26"/>
      <c r="CP1072" s="26"/>
      <c r="CQ1072" s="26"/>
      <c r="CR1072" s="26"/>
      <c r="CS1072" s="26"/>
      <c r="CT1072" s="26"/>
      <c r="CU1072" s="26"/>
      <c r="CV1072" s="26"/>
      <c r="CW1072" s="26"/>
      <c r="CX1072" s="26"/>
      <c r="CY1072" s="26"/>
      <c r="CZ1072" s="26"/>
      <c r="DA1072" s="26"/>
      <c r="DB1072" s="26"/>
      <c r="DC1072" s="26"/>
      <c r="DD1072" s="26"/>
      <c r="DE1072" s="26"/>
      <c r="DF1072" s="26"/>
      <c r="DG1072" s="26"/>
      <c r="DH1072" s="26"/>
      <c r="DI1072" s="26"/>
      <c r="DJ1072" s="26"/>
      <c r="DK1072" s="26"/>
      <c r="DL1072" s="26"/>
      <c r="DM1072" s="26"/>
      <c r="DN1072" s="26"/>
      <c r="DO1072" s="26"/>
      <c r="DP1072" s="26"/>
      <c r="DQ1072" s="26"/>
      <c r="DR1072" s="26"/>
      <c r="DS1072" s="26"/>
      <c r="DT1072" s="26"/>
      <c r="DU1072" s="26"/>
      <c r="DV1072" s="26"/>
      <c r="DW1072" s="26"/>
      <c r="DX1072" s="26"/>
      <c r="DY1072" s="26"/>
      <c r="DZ1072" s="26"/>
      <c r="EA1072" s="26"/>
      <c r="EB1072" s="26"/>
      <c r="EC1072" s="26"/>
      <c r="ED1072" s="26"/>
      <c r="EE1072" s="26"/>
      <c r="EF1072" s="26"/>
      <c r="EG1072" s="26"/>
      <c r="EH1072" s="26"/>
      <c r="EI1072" s="26"/>
      <c r="EJ1072" s="26"/>
      <c r="EK1072" s="26"/>
      <c r="EL1072" s="26"/>
      <c r="EM1072" s="26"/>
    </row>
    <row r="1073" spans="1:143" x14ac:dyDescent="0.25">
      <c r="A1073" s="2"/>
      <c r="B1073" s="2"/>
      <c r="C1073" s="2"/>
      <c r="D1073" s="2"/>
      <c r="E1073" s="2"/>
      <c r="F1073" s="2"/>
      <c r="G1073" s="2"/>
      <c r="H1073" s="2"/>
      <c r="I1073" s="2"/>
      <c r="J1073" s="2"/>
      <c r="K1073" s="2"/>
      <c r="L1073" s="26"/>
      <c r="M1073" s="26"/>
      <c r="N1073" s="26"/>
      <c r="O1073" s="26"/>
      <c r="P1073" s="26"/>
      <c r="Q1073" s="26"/>
      <c r="R1073" s="26"/>
      <c r="S1073" s="26"/>
      <c r="T1073" s="26"/>
      <c r="U1073" s="26"/>
      <c r="V1073" s="26"/>
      <c r="W1073" s="26"/>
      <c r="X1073" s="26"/>
      <c r="Y1073" s="26"/>
      <c r="Z1073" s="26"/>
      <c r="AA1073" s="26"/>
      <c r="AB1073" s="26"/>
      <c r="AC1073" s="26"/>
      <c r="AD1073" s="26"/>
      <c r="AE1073" s="26"/>
      <c r="AF1073" s="26"/>
      <c r="AG1073" s="26"/>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c r="BQ1073" s="26"/>
      <c r="BR1073" s="26"/>
      <c r="BS1073" s="26"/>
      <c r="BT1073" s="26"/>
      <c r="BU1073" s="26"/>
      <c r="BV1073" s="26"/>
      <c r="BW1073" s="26"/>
      <c r="BX1073" s="26"/>
      <c r="BY1073" s="26"/>
      <c r="BZ1073" s="26"/>
      <c r="CA1073" s="26"/>
      <c r="CB1073" s="26"/>
      <c r="CC1073" s="26"/>
      <c r="CD1073" s="26"/>
      <c r="CE1073" s="26"/>
      <c r="CF1073" s="26"/>
      <c r="CG1073" s="26"/>
      <c r="CH1073" s="26"/>
      <c r="CI1073" s="26"/>
      <c r="CJ1073" s="26"/>
      <c r="CK1073" s="26"/>
      <c r="CL1073" s="26"/>
      <c r="CM1073" s="26"/>
      <c r="CN1073" s="26"/>
      <c r="CO1073" s="26"/>
      <c r="CP1073" s="26"/>
      <c r="CQ1073" s="26"/>
      <c r="CR1073" s="26"/>
      <c r="CS1073" s="26"/>
      <c r="CT1073" s="26"/>
      <c r="CU1073" s="26"/>
      <c r="CV1073" s="26"/>
      <c r="CW1073" s="26"/>
      <c r="CX1073" s="26"/>
      <c r="CY1073" s="26"/>
      <c r="CZ1073" s="26"/>
      <c r="DA1073" s="26"/>
      <c r="DB1073" s="26"/>
      <c r="DC1073" s="26"/>
      <c r="DD1073" s="26"/>
      <c r="DE1073" s="26"/>
      <c r="DF1073" s="26"/>
      <c r="DG1073" s="26"/>
      <c r="DH1073" s="26"/>
      <c r="DI1073" s="26"/>
      <c r="DJ1073" s="26"/>
      <c r="DK1073" s="26"/>
      <c r="DL1073" s="26"/>
      <c r="DM1073" s="26"/>
      <c r="DN1073" s="26"/>
      <c r="DO1073" s="26"/>
      <c r="DP1073" s="26"/>
      <c r="DQ1073" s="26"/>
      <c r="DR1073" s="26"/>
      <c r="DS1073" s="26"/>
      <c r="DT1073" s="26"/>
      <c r="DU1073" s="26"/>
      <c r="DV1073" s="26"/>
      <c r="DW1073" s="26"/>
      <c r="DX1073" s="26"/>
      <c r="DY1073" s="26"/>
      <c r="DZ1073" s="26"/>
      <c r="EA1073" s="26"/>
      <c r="EB1073" s="26"/>
      <c r="EC1073" s="26"/>
      <c r="ED1073" s="26"/>
      <c r="EE1073" s="26"/>
      <c r="EF1073" s="26"/>
      <c r="EG1073" s="26"/>
      <c r="EH1073" s="26"/>
      <c r="EI1073" s="26"/>
      <c r="EJ1073" s="26"/>
      <c r="EK1073" s="26"/>
      <c r="EL1073" s="26"/>
      <c r="EM1073" s="26"/>
    </row>
    <row r="1074" spans="1:143" x14ac:dyDescent="0.25">
      <c r="A1074" s="2"/>
      <c r="B1074" s="2"/>
      <c r="C1074" s="2"/>
      <c r="D1074" s="2"/>
      <c r="E1074" s="2"/>
      <c r="F1074" s="2"/>
      <c r="G1074" s="2"/>
      <c r="H1074" s="2"/>
      <c r="I1074" s="2"/>
      <c r="J1074" s="2"/>
      <c r="K1074" s="2"/>
      <c r="L1074" s="26"/>
      <c r="M1074" s="26"/>
      <c r="N1074" s="26"/>
      <c r="O1074" s="26"/>
      <c r="P1074" s="26"/>
      <c r="Q1074" s="26"/>
      <c r="R1074" s="26"/>
      <c r="S1074" s="26"/>
      <c r="T1074" s="26"/>
      <c r="U1074" s="26"/>
      <c r="V1074" s="26"/>
      <c r="W1074" s="26"/>
      <c r="X1074" s="26"/>
      <c r="Y1074" s="26"/>
      <c r="Z1074" s="26"/>
      <c r="AA1074" s="26"/>
      <c r="AB1074" s="26"/>
      <c r="AC1074" s="26"/>
      <c r="AD1074" s="26"/>
      <c r="AE1074" s="26"/>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c r="BQ1074" s="26"/>
      <c r="BR1074" s="26"/>
      <c r="BS1074" s="26"/>
      <c r="BT1074" s="26"/>
      <c r="BU1074" s="26"/>
      <c r="BV1074" s="26"/>
      <c r="BW1074" s="26"/>
      <c r="BX1074" s="26"/>
      <c r="BY1074" s="26"/>
      <c r="BZ1074" s="26"/>
      <c r="CA1074" s="26"/>
      <c r="CB1074" s="26"/>
      <c r="CC1074" s="26"/>
      <c r="CD1074" s="26"/>
      <c r="CE1074" s="26"/>
      <c r="CF1074" s="26"/>
      <c r="CG1074" s="26"/>
      <c r="CH1074" s="26"/>
      <c r="CI1074" s="26"/>
      <c r="CJ1074" s="26"/>
      <c r="CK1074" s="26"/>
      <c r="CL1074" s="26"/>
      <c r="CM1074" s="26"/>
      <c r="CN1074" s="26"/>
      <c r="CO1074" s="26"/>
      <c r="CP1074" s="26"/>
      <c r="CQ1074" s="26"/>
      <c r="CR1074" s="26"/>
      <c r="CS1074" s="26"/>
      <c r="CT1074" s="26"/>
      <c r="CU1074" s="26"/>
      <c r="CV1074" s="26"/>
      <c r="CW1074" s="26"/>
      <c r="CX1074" s="26"/>
      <c r="CY1074" s="26"/>
      <c r="CZ1074" s="26"/>
      <c r="DA1074" s="26"/>
      <c r="DB1074" s="26"/>
      <c r="DC1074" s="26"/>
      <c r="DD1074" s="26"/>
      <c r="DE1074" s="26"/>
      <c r="DF1074" s="26"/>
      <c r="DG1074" s="26"/>
      <c r="DH1074" s="26"/>
      <c r="DI1074" s="26"/>
      <c r="DJ1074" s="26"/>
      <c r="DK1074" s="26"/>
      <c r="DL1074" s="26"/>
      <c r="DM1074" s="26"/>
      <c r="DN1074" s="26"/>
      <c r="DO1074" s="26"/>
      <c r="DP1074" s="26"/>
      <c r="DQ1074" s="26"/>
      <c r="DR1074" s="26"/>
      <c r="DS1074" s="26"/>
      <c r="DT1074" s="26"/>
      <c r="DU1074" s="26"/>
      <c r="DV1074" s="26"/>
      <c r="DW1074" s="26"/>
      <c r="DX1074" s="26"/>
      <c r="DY1074" s="26"/>
      <c r="DZ1074" s="26"/>
      <c r="EA1074" s="26"/>
      <c r="EB1074" s="26"/>
      <c r="EC1074" s="26"/>
      <c r="ED1074" s="26"/>
      <c r="EE1074" s="26"/>
      <c r="EF1074" s="26"/>
      <c r="EG1074" s="26"/>
      <c r="EH1074" s="26"/>
      <c r="EI1074" s="26"/>
      <c r="EJ1074" s="26"/>
      <c r="EK1074" s="26"/>
      <c r="EL1074" s="26"/>
      <c r="EM1074" s="26"/>
    </row>
    <row r="1075" spans="1:143" x14ac:dyDescent="0.25">
      <c r="A1075" s="2"/>
      <c r="B1075" s="2"/>
      <c r="C1075" s="2"/>
      <c r="D1075" s="2"/>
      <c r="E1075" s="2"/>
      <c r="F1075" s="2"/>
      <c r="G1075" s="2"/>
      <c r="H1075" s="2"/>
      <c r="I1075" s="2"/>
      <c r="J1075" s="2"/>
      <c r="K1075" s="2"/>
      <c r="L1075" s="26"/>
      <c r="M1075" s="26"/>
      <c r="N1075" s="26"/>
      <c r="O1075" s="26"/>
      <c r="P1075" s="26"/>
      <c r="Q1075" s="26"/>
      <c r="R1075" s="26"/>
      <c r="S1075" s="26"/>
      <c r="T1075" s="26"/>
      <c r="U1075" s="26"/>
      <c r="V1075" s="26"/>
      <c r="W1075" s="26"/>
      <c r="X1075" s="26"/>
      <c r="Y1075" s="26"/>
      <c r="Z1075" s="26"/>
      <c r="AA1075" s="26"/>
      <c r="AB1075" s="26"/>
      <c r="AC1075" s="26"/>
      <c r="AD1075" s="26"/>
      <c r="AE1075" s="26"/>
      <c r="AF1075" s="26"/>
      <c r="AG1075" s="26"/>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c r="BQ1075" s="26"/>
      <c r="BR1075" s="26"/>
      <c r="BS1075" s="26"/>
      <c r="BT1075" s="26"/>
      <c r="BU1075" s="26"/>
      <c r="BV1075" s="26"/>
      <c r="BW1075" s="26"/>
      <c r="BX1075" s="26"/>
      <c r="BY1075" s="26"/>
      <c r="BZ1075" s="26"/>
      <c r="CA1075" s="26"/>
      <c r="CB1075" s="26"/>
      <c r="CC1075" s="26"/>
      <c r="CD1075" s="26"/>
      <c r="CE1075" s="26"/>
      <c r="CF1075" s="26"/>
      <c r="CG1075" s="26"/>
      <c r="CH1075" s="26"/>
      <c r="CI1075" s="26"/>
      <c r="CJ1075" s="26"/>
      <c r="CK1075" s="26"/>
      <c r="CL1075" s="26"/>
      <c r="CM1075" s="26"/>
      <c r="CN1075" s="26"/>
      <c r="CO1075" s="26"/>
      <c r="CP1075" s="26"/>
      <c r="CQ1075" s="26"/>
      <c r="CR1075" s="26"/>
      <c r="CS1075" s="26"/>
      <c r="CT1075" s="26"/>
      <c r="CU1075" s="26"/>
      <c r="CV1075" s="26"/>
      <c r="CW1075" s="26"/>
      <c r="CX1075" s="26"/>
      <c r="CY1075" s="26"/>
      <c r="CZ1075" s="26"/>
      <c r="DA1075" s="26"/>
      <c r="DB1075" s="26"/>
      <c r="DC1075" s="26"/>
      <c r="DD1075" s="26"/>
      <c r="DE1075" s="26"/>
      <c r="DF1075" s="26"/>
      <c r="DG1075" s="26"/>
      <c r="DH1075" s="26"/>
      <c r="DI1075" s="26"/>
      <c r="DJ1075" s="26"/>
      <c r="DK1075" s="26"/>
      <c r="DL1075" s="26"/>
      <c r="DM1075" s="26"/>
      <c r="DN1075" s="26"/>
      <c r="DO1075" s="26"/>
      <c r="DP1075" s="26"/>
      <c r="DQ1075" s="26"/>
      <c r="DR1075" s="26"/>
      <c r="DS1075" s="26"/>
      <c r="DT1075" s="26"/>
      <c r="DU1075" s="26"/>
      <c r="DV1075" s="26"/>
      <c r="DW1075" s="26"/>
      <c r="DX1075" s="26"/>
      <c r="DY1075" s="26"/>
      <c r="DZ1075" s="26"/>
      <c r="EA1075" s="26"/>
      <c r="EB1075" s="26"/>
      <c r="EC1075" s="26"/>
      <c r="ED1075" s="26"/>
      <c r="EE1075" s="26"/>
      <c r="EF1075" s="26"/>
      <c r="EG1075" s="26"/>
      <c r="EH1075" s="26"/>
      <c r="EI1075" s="26"/>
      <c r="EJ1075" s="26"/>
      <c r="EK1075" s="26"/>
      <c r="EL1075" s="26"/>
      <c r="EM1075" s="26"/>
    </row>
    <row r="1076" spans="1:143" x14ac:dyDescent="0.25">
      <c r="A1076" s="2"/>
      <c r="B1076" s="2"/>
      <c r="C1076" s="2"/>
      <c r="D1076" s="2"/>
      <c r="E1076" s="2"/>
      <c r="F1076" s="2"/>
      <c r="G1076" s="2"/>
      <c r="H1076" s="2"/>
      <c r="I1076" s="2"/>
      <c r="J1076" s="2"/>
      <c r="K1076" s="2"/>
      <c r="L1076" s="26"/>
      <c r="M1076" s="26"/>
      <c r="N1076" s="26"/>
      <c r="O1076" s="26"/>
      <c r="P1076" s="26"/>
      <c r="Q1076" s="26"/>
      <c r="R1076" s="26"/>
      <c r="S1076" s="26"/>
      <c r="T1076" s="26"/>
      <c r="U1076" s="26"/>
      <c r="V1076" s="26"/>
      <c r="W1076" s="26"/>
      <c r="X1076" s="26"/>
      <c r="Y1076" s="26"/>
      <c r="Z1076" s="26"/>
      <c r="AA1076" s="26"/>
      <c r="AB1076" s="26"/>
      <c r="AC1076" s="26"/>
      <c r="AD1076" s="26"/>
      <c r="AE1076" s="26"/>
      <c r="AF1076" s="26"/>
      <c r="AG1076" s="26"/>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c r="BQ1076" s="26"/>
      <c r="BR1076" s="26"/>
      <c r="BS1076" s="26"/>
      <c r="BT1076" s="26"/>
      <c r="BU1076" s="26"/>
      <c r="BV1076" s="26"/>
      <c r="BW1076" s="26"/>
      <c r="BX1076" s="26"/>
      <c r="BY1076" s="26"/>
      <c r="BZ1076" s="26"/>
      <c r="CA1076" s="26"/>
      <c r="CB1076" s="26"/>
      <c r="CC1076" s="26"/>
      <c r="CD1076" s="26"/>
      <c r="CE1076" s="26"/>
      <c r="CF1076" s="26"/>
      <c r="CG1076" s="26"/>
      <c r="CH1076" s="26"/>
      <c r="CI1076" s="26"/>
      <c r="CJ1076" s="26"/>
      <c r="CK1076" s="26"/>
      <c r="CL1076" s="26"/>
      <c r="CM1076" s="26"/>
      <c r="CN1076" s="26"/>
      <c r="CO1076" s="26"/>
      <c r="CP1076" s="26"/>
      <c r="CQ1076" s="26"/>
      <c r="CR1076" s="26"/>
      <c r="CS1076" s="26"/>
      <c r="CT1076" s="26"/>
      <c r="CU1076" s="26"/>
      <c r="CV1076" s="26"/>
      <c r="CW1076" s="26"/>
      <c r="CX1076" s="26"/>
      <c r="CY1076" s="26"/>
      <c r="CZ1076" s="26"/>
      <c r="DA1076" s="26"/>
      <c r="DB1076" s="26"/>
      <c r="DC1076" s="26"/>
      <c r="DD1076" s="26"/>
      <c r="DE1076" s="26"/>
      <c r="DF1076" s="26"/>
      <c r="DG1076" s="26"/>
      <c r="DH1076" s="26"/>
      <c r="DI1076" s="26"/>
      <c r="DJ1076" s="26"/>
      <c r="DK1076" s="26"/>
      <c r="DL1076" s="26"/>
      <c r="DM1076" s="26"/>
      <c r="DN1076" s="26"/>
      <c r="DO1076" s="26"/>
      <c r="DP1076" s="26"/>
      <c r="DQ1076" s="26"/>
      <c r="DR1076" s="26"/>
      <c r="DS1076" s="26"/>
      <c r="DT1076" s="26"/>
      <c r="DU1076" s="26"/>
      <c r="DV1076" s="26"/>
      <c r="DW1076" s="26"/>
      <c r="DX1076" s="26"/>
      <c r="DY1076" s="26"/>
      <c r="DZ1076" s="26"/>
      <c r="EA1076" s="26"/>
      <c r="EB1076" s="26"/>
      <c r="EC1076" s="26"/>
      <c r="ED1076" s="26"/>
      <c r="EE1076" s="26"/>
      <c r="EF1076" s="26"/>
      <c r="EG1076" s="26"/>
      <c r="EH1076" s="26"/>
      <c r="EI1076" s="26"/>
      <c r="EJ1076" s="26"/>
      <c r="EK1076" s="26"/>
      <c r="EL1076" s="26"/>
      <c r="EM1076" s="26"/>
    </row>
    <row r="1077" spans="1:143" x14ac:dyDescent="0.25">
      <c r="A1077" s="2"/>
      <c r="B1077" s="2"/>
      <c r="C1077" s="2"/>
      <c r="D1077" s="2"/>
      <c r="E1077" s="2"/>
      <c r="F1077" s="2"/>
      <c r="G1077" s="2"/>
      <c r="H1077" s="2"/>
      <c r="I1077" s="2"/>
      <c r="J1077" s="2"/>
      <c r="K1077" s="2"/>
      <c r="L1077" s="26"/>
      <c r="M1077" s="26"/>
      <c r="N1077" s="26"/>
      <c r="O1077" s="26"/>
      <c r="P1077" s="26"/>
      <c r="Q1077" s="26"/>
      <c r="R1077" s="26"/>
      <c r="S1077" s="26"/>
      <c r="T1077" s="26"/>
      <c r="U1077" s="26"/>
      <c r="V1077" s="26"/>
      <c r="W1077" s="26"/>
      <c r="X1077" s="26"/>
      <c r="Y1077" s="26"/>
      <c r="Z1077" s="26"/>
      <c r="AA1077" s="26"/>
      <c r="AB1077" s="26"/>
      <c r="AC1077" s="26"/>
      <c r="AD1077" s="26"/>
      <c r="AE1077" s="26"/>
      <c r="AF1077" s="26"/>
      <c r="AG1077" s="26"/>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c r="BQ1077" s="26"/>
      <c r="BR1077" s="26"/>
      <c r="BS1077" s="26"/>
      <c r="BT1077" s="26"/>
      <c r="BU1077" s="26"/>
      <c r="BV1077" s="26"/>
      <c r="BW1077" s="26"/>
      <c r="BX1077" s="26"/>
      <c r="BY1077" s="26"/>
      <c r="BZ1077" s="26"/>
      <c r="CA1077" s="26"/>
      <c r="CB1077" s="26"/>
      <c r="CC1077" s="26"/>
      <c r="CD1077" s="26"/>
      <c r="CE1077" s="26"/>
      <c r="CF1077" s="26"/>
      <c r="CG1077" s="26"/>
      <c r="CH1077" s="26"/>
      <c r="CI1077" s="26"/>
      <c r="CJ1077" s="26"/>
      <c r="CK1077" s="26"/>
      <c r="CL1077" s="26"/>
      <c r="CM1077" s="26"/>
      <c r="CN1077" s="26"/>
      <c r="CO1077" s="26"/>
      <c r="CP1077" s="26"/>
      <c r="CQ1077" s="26"/>
      <c r="CR1077" s="26"/>
      <c r="CS1077" s="26"/>
      <c r="CT1077" s="26"/>
      <c r="CU1077" s="26"/>
      <c r="CV1077" s="26"/>
      <c r="CW1077" s="26"/>
      <c r="CX1077" s="26"/>
      <c r="CY1077" s="26"/>
      <c r="CZ1077" s="26"/>
      <c r="DA1077" s="26"/>
      <c r="DB1077" s="26"/>
      <c r="DC1077" s="26"/>
      <c r="DD1077" s="26"/>
      <c r="DE1077" s="26"/>
      <c r="DF1077" s="26"/>
      <c r="DG1077" s="26"/>
      <c r="DH1077" s="26"/>
      <c r="DI1077" s="26"/>
      <c r="DJ1077" s="26"/>
      <c r="DK1077" s="26"/>
      <c r="DL1077" s="26"/>
      <c r="DM1077" s="26"/>
      <c r="DN1077" s="26"/>
      <c r="DO1077" s="26"/>
      <c r="DP1077" s="26"/>
      <c r="DQ1077" s="26"/>
      <c r="DR1077" s="26"/>
      <c r="DS1077" s="26"/>
      <c r="DT1077" s="26"/>
      <c r="DU1077" s="26"/>
      <c r="DV1077" s="26"/>
      <c r="DW1077" s="26"/>
      <c r="DX1077" s="26"/>
      <c r="DY1077" s="26"/>
      <c r="DZ1077" s="26"/>
      <c r="EA1077" s="26"/>
      <c r="EB1077" s="26"/>
      <c r="EC1077" s="26"/>
      <c r="ED1077" s="26"/>
      <c r="EE1077" s="26"/>
      <c r="EF1077" s="26"/>
      <c r="EG1077" s="26"/>
      <c r="EH1077" s="26"/>
      <c r="EI1077" s="26"/>
      <c r="EJ1077" s="26"/>
      <c r="EK1077" s="26"/>
      <c r="EL1077" s="26"/>
      <c r="EM1077" s="26"/>
    </row>
    <row r="1078" spans="1:143" x14ac:dyDescent="0.25">
      <c r="A1078" s="2"/>
      <c r="B1078" s="2"/>
      <c r="C1078" s="2"/>
      <c r="D1078" s="2"/>
      <c r="E1078" s="2"/>
      <c r="F1078" s="2"/>
      <c r="G1078" s="2"/>
      <c r="H1078" s="2"/>
      <c r="I1078" s="2"/>
      <c r="J1078" s="2"/>
      <c r="K1078" s="2"/>
      <c r="L1078" s="26"/>
      <c r="M1078" s="26"/>
      <c r="N1078" s="26"/>
      <c r="O1078" s="26"/>
      <c r="P1078" s="26"/>
      <c r="Q1078" s="26"/>
      <c r="R1078" s="26"/>
      <c r="S1078" s="26"/>
      <c r="T1078" s="26"/>
      <c r="U1078" s="26"/>
      <c r="V1078" s="26"/>
      <c r="W1078" s="26"/>
      <c r="X1078" s="26"/>
      <c r="Y1078" s="26"/>
      <c r="Z1078" s="26"/>
      <c r="AA1078" s="26"/>
      <c r="AB1078" s="26"/>
      <c r="AC1078" s="26"/>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26"/>
      <c r="BR1078" s="26"/>
      <c r="BS1078" s="26"/>
      <c r="BT1078" s="26"/>
      <c r="BU1078" s="26"/>
      <c r="BV1078" s="26"/>
      <c r="BW1078" s="26"/>
      <c r="BX1078" s="26"/>
      <c r="BY1078" s="26"/>
      <c r="BZ1078" s="26"/>
      <c r="CA1078" s="26"/>
      <c r="CB1078" s="26"/>
      <c r="CC1078" s="26"/>
      <c r="CD1078" s="26"/>
      <c r="CE1078" s="26"/>
      <c r="CF1078" s="26"/>
      <c r="CG1078" s="26"/>
      <c r="CH1078" s="26"/>
      <c r="CI1078" s="26"/>
      <c r="CJ1078" s="26"/>
      <c r="CK1078" s="26"/>
      <c r="CL1078" s="26"/>
      <c r="CM1078" s="26"/>
      <c r="CN1078" s="26"/>
      <c r="CO1078" s="26"/>
      <c r="CP1078" s="26"/>
      <c r="CQ1078" s="26"/>
      <c r="CR1078" s="26"/>
      <c r="CS1078" s="26"/>
      <c r="CT1078" s="26"/>
      <c r="CU1078" s="26"/>
      <c r="CV1078" s="26"/>
      <c r="CW1078" s="26"/>
      <c r="CX1078" s="26"/>
      <c r="CY1078" s="26"/>
      <c r="CZ1078" s="26"/>
      <c r="DA1078" s="26"/>
      <c r="DB1078" s="26"/>
      <c r="DC1078" s="26"/>
      <c r="DD1078" s="26"/>
      <c r="DE1078" s="26"/>
      <c r="DF1078" s="26"/>
      <c r="DG1078" s="26"/>
      <c r="DH1078" s="26"/>
      <c r="DI1078" s="26"/>
      <c r="DJ1078" s="26"/>
      <c r="DK1078" s="26"/>
      <c r="DL1078" s="26"/>
      <c r="DM1078" s="26"/>
      <c r="DN1078" s="26"/>
      <c r="DO1078" s="26"/>
      <c r="DP1078" s="26"/>
      <c r="DQ1078" s="26"/>
      <c r="DR1078" s="26"/>
      <c r="DS1078" s="26"/>
      <c r="DT1078" s="26"/>
      <c r="DU1078" s="26"/>
      <c r="DV1078" s="26"/>
      <c r="DW1078" s="26"/>
      <c r="DX1078" s="26"/>
      <c r="DY1078" s="26"/>
      <c r="DZ1078" s="26"/>
      <c r="EA1078" s="26"/>
      <c r="EB1078" s="26"/>
      <c r="EC1078" s="26"/>
      <c r="ED1078" s="26"/>
      <c r="EE1078" s="26"/>
      <c r="EF1078" s="26"/>
      <c r="EG1078" s="26"/>
      <c r="EH1078" s="26"/>
      <c r="EI1078" s="26"/>
      <c r="EJ1078" s="26"/>
      <c r="EK1078" s="26"/>
      <c r="EL1078" s="26"/>
      <c r="EM1078" s="26"/>
    </row>
    <row r="1079" spans="1:143" x14ac:dyDescent="0.25">
      <c r="A1079" s="2"/>
      <c r="B1079" s="2"/>
      <c r="C1079" s="2"/>
      <c r="D1079" s="2"/>
      <c r="E1079" s="2"/>
      <c r="F1079" s="2"/>
      <c r="G1079" s="2"/>
      <c r="H1079" s="2"/>
      <c r="I1079" s="2"/>
      <c r="J1079" s="2"/>
      <c r="K1079" s="2"/>
      <c r="L1079" s="26"/>
      <c r="M1079" s="26"/>
      <c r="N1079" s="26"/>
      <c r="O1079" s="26"/>
      <c r="P1079" s="26"/>
      <c r="Q1079" s="26"/>
      <c r="R1079" s="26"/>
      <c r="S1079" s="26"/>
      <c r="T1079" s="26"/>
      <c r="U1079" s="26"/>
      <c r="V1079" s="26"/>
      <c r="W1079" s="26"/>
      <c r="X1079" s="26"/>
      <c r="Y1079" s="26"/>
      <c r="Z1079" s="26"/>
      <c r="AA1079" s="26"/>
      <c r="AB1079" s="26"/>
      <c r="AC1079" s="26"/>
      <c r="AD1079" s="26"/>
      <c r="AE1079" s="26"/>
      <c r="AF1079" s="26"/>
      <c r="AG1079" s="26"/>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c r="BQ1079" s="26"/>
      <c r="BR1079" s="26"/>
      <c r="BS1079" s="26"/>
      <c r="BT1079" s="26"/>
      <c r="BU1079" s="26"/>
      <c r="BV1079" s="26"/>
      <c r="BW1079" s="26"/>
      <c r="BX1079" s="26"/>
      <c r="BY1079" s="26"/>
      <c r="BZ1079" s="26"/>
      <c r="CA1079" s="26"/>
      <c r="CB1079" s="26"/>
      <c r="CC1079" s="26"/>
      <c r="CD1079" s="26"/>
      <c r="CE1079" s="26"/>
      <c r="CF1079" s="26"/>
      <c r="CG1079" s="26"/>
      <c r="CH1079" s="26"/>
      <c r="CI1079" s="26"/>
      <c r="CJ1079" s="26"/>
      <c r="CK1079" s="26"/>
      <c r="CL1079" s="26"/>
      <c r="CM1079" s="26"/>
      <c r="CN1079" s="26"/>
      <c r="CO1079" s="26"/>
      <c r="CP1079" s="26"/>
      <c r="CQ1079" s="26"/>
      <c r="CR1079" s="26"/>
      <c r="CS1079" s="26"/>
      <c r="CT1079" s="26"/>
      <c r="CU1079" s="26"/>
      <c r="CV1079" s="26"/>
      <c r="CW1079" s="26"/>
      <c r="CX1079" s="26"/>
      <c r="CY1079" s="26"/>
      <c r="CZ1079" s="26"/>
      <c r="DA1079" s="26"/>
      <c r="DB1079" s="26"/>
      <c r="DC1079" s="26"/>
      <c r="DD1079" s="26"/>
      <c r="DE1079" s="26"/>
      <c r="DF1079" s="26"/>
      <c r="DG1079" s="26"/>
      <c r="DH1079" s="26"/>
      <c r="DI1079" s="26"/>
      <c r="DJ1079" s="26"/>
      <c r="DK1079" s="26"/>
      <c r="DL1079" s="26"/>
      <c r="DM1079" s="26"/>
      <c r="DN1079" s="26"/>
      <c r="DO1079" s="26"/>
      <c r="DP1079" s="26"/>
      <c r="DQ1079" s="26"/>
      <c r="DR1079" s="26"/>
      <c r="DS1079" s="26"/>
      <c r="DT1079" s="26"/>
      <c r="DU1079" s="26"/>
      <c r="DV1079" s="26"/>
      <c r="DW1079" s="26"/>
      <c r="DX1079" s="26"/>
      <c r="DY1079" s="26"/>
      <c r="DZ1079" s="26"/>
      <c r="EA1079" s="26"/>
      <c r="EB1079" s="26"/>
      <c r="EC1079" s="26"/>
      <c r="ED1079" s="26"/>
      <c r="EE1079" s="26"/>
      <c r="EF1079" s="26"/>
      <c r="EG1079" s="26"/>
      <c r="EH1079" s="26"/>
      <c r="EI1079" s="26"/>
      <c r="EJ1079" s="26"/>
      <c r="EK1079" s="26"/>
      <c r="EL1079" s="26"/>
      <c r="EM1079" s="26"/>
    </row>
    <row r="1080" spans="1:143" x14ac:dyDescent="0.25">
      <c r="A1080" s="2"/>
      <c r="B1080" s="2"/>
      <c r="C1080" s="2"/>
      <c r="D1080" s="2"/>
      <c r="E1080" s="2"/>
      <c r="F1080" s="2"/>
      <c r="G1080" s="2"/>
      <c r="H1080" s="2"/>
      <c r="I1080" s="2"/>
      <c r="J1080" s="2"/>
      <c r="K1080" s="2"/>
      <c r="L1080" s="26"/>
      <c r="M1080" s="26"/>
      <c r="N1080" s="26"/>
      <c r="O1080" s="26"/>
      <c r="P1080" s="26"/>
      <c r="Q1080" s="26"/>
      <c r="R1080" s="26"/>
      <c r="S1080" s="26"/>
      <c r="T1080" s="26"/>
      <c r="U1080" s="26"/>
      <c r="V1080" s="26"/>
      <c r="W1080" s="26"/>
      <c r="X1080" s="26"/>
      <c r="Y1080" s="26"/>
      <c r="Z1080" s="26"/>
      <c r="AA1080" s="26"/>
      <c r="AB1080" s="26"/>
      <c r="AC1080" s="26"/>
      <c r="AD1080" s="26"/>
      <c r="AE1080" s="26"/>
      <c r="AF1080" s="26"/>
      <c r="AG1080" s="26"/>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c r="BQ1080" s="26"/>
      <c r="BR1080" s="26"/>
      <c r="BS1080" s="26"/>
      <c r="BT1080" s="26"/>
      <c r="BU1080" s="26"/>
      <c r="BV1080" s="26"/>
      <c r="BW1080" s="26"/>
      <c r="BX1080" s="26"/>
      <c r="BY1080" s="26"/>
      <c r="BZ1080" s="26"/>
      <c r="CA1080" s="26"/>
      <c r="CB1080" s="26"/>
      <c r="CC1080" s="26"/>
      <c r="CD1080" s="26"/>
      <c r="CE1080" s="26"/>
      <c r="CF1080" s="26"/>
      <c r="CG1080" s="26"/>
      <c r="CH1080" s="26"/>
      <c r="CI1080" s="26"/>
      <c r="CJ1080" s="26"/>
      <c r="CK1080" s="26"/>
      <c r="CL1080" s="26"/>
      <c r="CM1080" s="26"/>
      <c r="CN1080" s="26"/>
      <c r="CO1080" s="26"/>
      <c r="CP1080" s="26"/>
      <c r="CQ1080" s="26"/>
      <c r="CR1080" s="26"/>
      <c r="CS1080" s="26"/>
      <c r="CT1080" s="26"/>
      <c r="CU1080" s="26"/>
      <c r="CV1080" s="26"/>
      <c r="CW1080" s="26"/>
      <c r="CX1080" s="26"/>
      <c r="CY1080" s="26"/>
      <c r="CZ1080" s="26"/>
      <c r="DA1080" s="26"/>
      <c r="DB1080" s="26"/>
      <c r="DC1080" s="26"/>
      <c r="DD1080" s="26"/>
      <c r="DE1080" s="26"/>
      <c r="DF1080" s="26"/>
      <c r="DG1080" s="26"/>
      <c r="DH1080" s="26"/>
      <c r="DI1080" s="26"/>
      <c r="DJ1080" s="26"/>
      <c r="DK1080" s="26"/>
      <c r="DL1080" s="26"/>
      <c r="DM1080" s="26"/>
      <c r="DN1080" s="26"/>
      <c r="DO1080" s="26"/>
      <c r="DP1080" s="26"/>
      <c r="DQ1080" s="26"/>
      <c r="DR1080" s="26"/>
      <c r="DS1080" s="26"/>
      <c r="DT1080" s="26"/>
      <c r="DU1080" s="26"/>
      <c r="DV1080" s="26"/>
      <c r="DW1080" s="26"/>
      <c r="DX1080" s="26"/>
      <c r="DY1080" s="26"/>
      <c r="DZ1080" s="26"/>
      <c r="EA1080" s="26"/>
      <c r="EB1080" s="26"/>
      <c r="EC1080" s="26"/>
      <c r="ED1080" s="26"/>
      <c r="EE1080" s="26"/>
      <c r="EF1080" s="26"/>
      <c r="EG1080" s="26"/>
      <c r="EH1080" s="26"/>
      <c r="EI1080" s="26"/>
      <c r="EJ1080" s="26"/>
      <c r="EK1080" s="26"/>
      <c r="EL1080" s="26"/>
      <c r="EM1080" s="26"/>
    </row>
    <row r="1081" spans="1:143" x14ac:dyDescent="0.25">
      <c r="A1081" s="2"/>
      <c r="B1081" s="2"/>
      <c r="C1081" s="2"/>
      <c r="D1081" s="2"/>
      <c r="E1081" s="2"/>
      <c r="F1081" s="2"/>
      <c r="G1081" s="2"/>
      <c r="H1081" s="2"/>
      <c r="I1081" s="2"/>
      <c r="J1081" s="2"/>
      <c r="K1081" s="2"/>
      <c r="L1081" s="26"/>
      <c r="M1081" s="26"/>
      <c r="N1081" s="26"/>
      <c r="O1081" s="26"/>
      <c r="P1081" s="26"/>
      <c r="Q1081" s="26"/>
      <c r="R1081" s="26"/>
      <c r="S1081" s="26"/>
      <c r="T1081" s="26"/>
      <c r="U1081" s="26"/>
      <c r="V1081" s="26"/>
      <c r="W1081" s="26"/>
      <c r="X1081" s="26"/>
      <c r="Y1081" s="26"/>
      <c r="Z1081" s="26"/>
      <c r="AA1081" s="26"/>
      <c r="AB1081" s="26"/>
      <c r="AC1081" s="26"/>
      <c r="AD1081" s="26"/>
      <c r="AE1081" s="26"/>
      <c r="AF1081" s="26"/>
      <c r="AG1081" s="26"/>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c r="BQ1081" s="26"/>
      <c r="BR1081" s="26"/>
      <c r="BS1081" s="26"/>
      <c r="BT1081" s="26"/>
      <c r="BU1081" s="26"/>
      <c r="BV1081" s="26"/>
      <c r="BW1081" s="26"/>
      <c r="BX1081" s="26"/>
      <c r="BY1081" s="26"/>
      <c r="BZ1081" s="26"/>
      <c r="CA1081" s="26"/>
      <c r="CB1081" s="26"/>
      <c r="CC1081" s="26"/>
      <c r="CD1081" s="26"/>
      <c r="CE1081" s="26"/>
      <c r="CF1081" s="26"/>
      <c r="CG1081" s="26"/>
      <c r="CH1081" s="26"/>
      <c r="CI1081" s="26"/>
      <c r="CJ1081" s="26"/>
      <c r="CK1081" s="26"/>
      <c r="CL1081" s="26"/>
      <c r="CM1081" s="26"/>
      <c r="CN1081" s="26"/>
      <c r="CO1081" s="26"/>
      <c r="CP1081" s="26"/>
      <c r="CQ1081" s="26"/>
      <c r="CR1081" s="26"/>
      <c r="CS1081" s="26"/>
      <c r="CT1081" s="26"/>
      <c r="CU1081" s="26"/>
      <c r="CV1081" s="26"/>
      <c r="CW1081" s="26"/>
      <c r="CX1081" s="26"/>
      <c r="CY1081" s="26"/>
      <c r="CZ1081" s="26"/>
      <c r="DA1081" s="26"/>
      <c r="DB1081" s="26"/>
      <c r="DC1081" s="26"/>
      <c r="DD1081" s="26"/>
      <c r="DE1081" s="26"/>
      <c r="DF1081" s="26"/>
      <c r="DG1081" s="26"/>
      <c r="DH1081" s="26"/>
      <c r="DI1081" s="26"/>
      <c r="DJ1081" s="26"/>
      <c r="DK1081" s="26"/>
      <c r="DL1081" s="26"/>
      <c r="DM1081" s="26"/>
      <c r="DN1081" s="26"/>
      <c r="DO1081" s="26"/>
      <c r="DP1081" s="26"/>
      <c r="DQ1081" s="26"/>
      <c r="DR1081" s="26"/>
      <c r="DS1081" s="26"/>
      <c r="DT1081" s="26"/>
      <c r="DU1081" s="26"/>
      <c r="DV1081" s="26"/>
      <c r="DW1081" s="26"/>
      <c r="DX1081" s="26"/>
      <c r="DY1081" s="26"/>
      <c r="DZ1081" s="26"/>
      <c r="EA1081" s="26"/>
      <c r="EB1081" s="26"/>
      <c r="EC1081" s="26"/>
      <c r="ED1081" s="26"/>
      <c r="EE1081" s="26"/>
      <c r="EF1081" s="26"/>
      <c r="EG1081" s="26"/>
      <c r="EH1081" s="26"/>
      <c r="EI1081" s="26"/>
      <c r="EJ1081" s="26"/>
      <c r="EK1081" s="26"/>
      <c r="EL1081" s="26"/>
      <c r="EM1081" s="26"/>
    </row>
    <row r="1082" spans="1:143" x14ac:dyDescent="0.25">
      <c r="A1082" s="2"/>
      <c r="B1082" s="2"/>
      <c r="C1082" s="2"/>
      <c r="D1082" s="2"/>
      <c r="E1082" s="2"/>
      <c r="F1082" s="2"/>
      <c r="G1082" s="2"/>
      <c r="H1082" s="2"/>
      <c r="I1082" s="2"/>
      <c r="J1082" s="2"/>
      <c r="K1082" s="2"/>
      <c r="L1082" s="26"/>
      <c r="M1082" s="26"/>
      <c r="N1082" s="26"/>
      <c r="O1082" s="26"/>
      <c r="P1082" s="26"/>
      <c r="Q1082" s="26"/>
      <c r="R1082" s="26"/>
      <c r="S1082" s="26"/>
      <c r="T1082" s="26"/>
      <c r="U1082" s="26"/>
      <c r="V1082" s="26"/>
      <c r="W1082" s="26"/>
      <c r="X1082" s="26"/>
      <c r="Y1082" s="26"/>
      <c r="Z1082" s="26"/>
      <c r="AA1082" s="26"/>
      <c r="AB1082" s="26"/>
      <c r="AC1082" s="26"/>
      <c r="AD1082" s="26"/>
      <c r="AE1082" s="26"/>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c r="BQ1082" s="26"/>
      <c r="BR1082" s="26"/>
      <c r="BS1082" s="26"/>
      <c r="BT1082" s="26"/>
      <c r="BU1082" s="26"/>
      <c r="BV1082" s="26"/>
      <c r="BW1082" s="26"/>
      <c r="BX1082" s="26"/>
      <c r="BY1082" s="26"/>
      <c r="BZ1082" s="26"/>
      <c r="CA1082" s="26"/>
      <c r="CB1082" s="26"/>
      <c r="CC1082" s="26"/>
      <c r="CD1082" s="26"/>
      <c r="CE1082" s="26"/>
      <c r="CF1082" s="26"/>
      <c r="CG1082" s="26"/>
      <c r="CH1082" s="26"/>
      <c r="CI1082" s="26"/>
      <c r="CJ1082" s="26"/>
      <c r="CK1082" s="26"/>
      <c r="CL1082" s="26"/>
      <c r="CM1082" s="26"/>
      <c r="CN1082" s="26"/>
      <c r="CO1082" s="26"/>
      <c r="CP1082" s="26"/>
      <c r="CQ1082" s="26"/>
      <c r="CR1082" s="26"/>
      <c r="CS1082" s="26"/>
      <c r="CT1082" s="26"/>
      <c r="CU1082" s="26"/>
      <c r="CV1082" s="26"/>
      <c r="CW1082" s="26"/>
      <c r="CX1082" s="26"/>
      <c r="CY1082" s="26"/>
      <c r="CZ1082" s="26"/>
      <c r="DA1082" s="26"/>
      <c r="DB1082" s="26"/>
      <c r="DC1082" s="26"/>
      <c r="DD1082" s="26"/>
      <c r="DE1082" s="26"/>
      <c r="DF1082" s="26"/>
      <c r="DG1082" s="26"/>
      <c r="DH1082" s="26"/>
      <c r="DI1082" s="26"/>
      <c r="DJ1082" s="26"/>
      <c r="DK1082" s="26"/>
      <c r="DL1082" s="26"/>
      <c r="DM1082" s="26"/>
      <c r="DN1082" s="26"/>
      <c r="DO1082" s="26"/>
      <c r="DP1082" s="26"/>
      <c r="DQ1082" s="26"/>
      <c r="DR1082" s="26"/>
      <c r="DS1082" s="26"/>
      <c r="DT1082" s="26"/>
      <c r="DU1082" s="26"/>
      <c r="DV1082" s="26"/>
      <c r="DW1082" s="26"/>
      <c r="DX1082" s="26"/>
      <c r="DY1082" s="26"/>
      <c r="DZ1082" s="26"/>
      <c r="EA1082" s="26"/>
      <c r="EB1082" s="26"/>
      <c r="EC1082" s="26"/>
      <c r="ED1082" s="26"/>
      <c r="EE1082" s="26"/>
      <c r="EF1082" s="26"/>
      <c r="EG1082" s="26"/>
      <c r="EH1082" s="26"/>
      <c r="EI1082" s="26"/>
      <c r="EJ1082" s="26"/>
      <c r="EK1082" s="26"/>
      <c r="EL1082" s="26"/>
      <c r="EM1082" s="26"/>
    </row>
    <row r="1083" spans="1:143" x14ac:dyDescent="0.25">
      <c r="A1083" s="2"/>
      <c r="B1083" s="2"/>
      <c r="C1083" s="2"/>
      <c r="D1083" s="2"/>
      <c r="E1083" s="2"/>
      <c r="F1083" s="2"/>
      <c r="G1083" s="2"/>
      <c r="H1083" s="2"/>
      <c r="I1083" s="2"/>
      <c r="J1083" s="2"/>
      <c r="K1083" s="2"/>
      <c r="L1083" s="26"/>
      <c r="M1083" s="26"/>
      <c r="N1083" s="26"/>
      <c r="O1083" s="26"/>
      <c r="P1083" s="26"/>
      <c r="Q1083" s="26"/>
      <c r="R1083" s="26"/>
      <c r="S1083" s="26"/>
      <c r="T1083" s="26"/>
      <c r="U1083" s="26"/>
      <c r="V1083" s="26"/>
      <c r="W1083" s="26"/>
      <c r="X1083" s="26"/>
      <c r="Y1083" s="26"/>
      <c r="Z1083" s="26"/>
      <c r="AA1083" s="26"/>
      <c r="AB1083" s="26"/>
      <c r="AC1083" s="26"/>
      <c r="AD1083" s="26"/>
      <c r="AE1083" s="26"/>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c r="BQ1083" s="26"/>
      <c r="BR1083" s="26"/>
      <c r="BS1083" s="26"/>
      <c r="BT1083" s="26"/>
      <c r="BU1083" s="26"/>
      <c r="BV1083" s="26"/>
      <c r="BW1083" s="26"/>
      <c r="BX1083" s="26"/>
      <c r="BY1083" s="26"/>
      <c r="BZ1083" s="26"/>
      <c r="CA1083" s="26"/>
      <c r="CB1083" s="26"/>
      <c r="CC1083" s="26"/>
      <c r="CD1083" s="26"/>
      <c r="CE1083" s="26"/>
      <c r="CF1083" s="26"/>
      <c r="CG1083" s="26"/>
      <c r="CH1083" s="26"/>
      <c r="CI1083" s="26"/>
      <c r="CJ1083" s="26"/>
      <c r="CK1083" s="26"/>
      <c r="CL1083" s="26"/>
      <c r="CM1083" s="26"/>
      <c r="CN1083" s="26"/>
      <c r="CO1083" s="26"/>
      <c r="CP1083" s="26"/>
      <c r="CQ1083" s="26"/>
      <c r="CR1083" s="26"/>
      <c r="CS1083" s="26"/>
      <c r="CT1083" s="26"/>
      <c r="CU1083" s="26"/>
      <c r="CV1083" s="26"/>
      <c r="CW1083" s="26"/>
      <c r="CX1083" s="26"/>
      <c r="CY1083" s="26"/>
      <c r="CZ1083" s="26"/>
      <c r="DA1083" s="26"/>
      <c r="DB1083" s="26"/>
      <c r="DC1083" s="26"/>
      <c r="DD1083" s="26"/>
      <c r="DE1083" s="26"/>
      <c r="DF1083" s="26"/>
      <c r="DG1083" s="26"/>
      <c r="DH1083" s="26"/>
      <c r="DI1083" s="26"/>
      <c r="DJ1083" s="26"/>
      <c r="DK1083" s="26"/>
      <c r="DL1083" s="26"/>
      <c r="DM1083" s="26"/>
      <c r="DN1083" s="26"/>
      <c r="DO1083" s="26"/>
      <c r="DP1083" s="26"/>
      <c r="DQ1083" s="26"/>
      <c r="DR1083" s="26"/>
      <c r="DS1083" s="26"/>
      <c r="DT1083" s="26"/>
      <c r="DU1083" s="26"/>
      <c r="DV1083" s="26"/>
      <c r="DW1083" s="26"/>
      <c r="DX1083" s="26"/>
      <c r="DY1083" s="26"/>
      <c r="DZ1083" s="26"/>
      <c r="EA1083" s="26"/>
      <c r="EB1083" s="26"/>
      <c r="EC1083" s="26"/>
      <c r="ED1083" s="26"/>
      <c r="EE1083" s="26"/>
      <c r="EF1083" s="26"/>
      <c r="EG1083" s="26"/>
      <c r="EH1083" s="26"/>
      <c r="EI1083" s="26"/>
      <c r="EJ1083" s="26"/>
      <c r="EK1083" s="26"/>
      <c r="EL1083" s="26"/>
      <c r="EM1083" s="26"/>
    </row>
    <row r="1084" spans="1:143" x14ac:dyDescent="0.25">
      <c r="A1084" s="2"/>
      <c r="B1084" s="2"/>
      <c r="C1084" s="2"/>
      <c r="D1084" s="2"/>
      <c r="E1084" s="2"/>
      <c r="F1084" s="2"/>
      <c r="G1084" s="2"/>
      <c r="H1084" s="2"/>
      <c r="I1084" s="2"/>
      <c r="J1084" s="2"/>
      <c r="K1084" s="2"/>
      <c r="L1084" s="26"/>
      <c r="M1084" s="26"/>
      <c r="N1084" s="26"/>
      <c r="O1084" s="26"/>
      <c r="P1084" s="26"/>
      <c r="Q1084" s="26"/>
      <c r="R1084" s="26"/>
      <c r="S1084" s="26"/>
      <c r="T1084" s="26"/>
      <c r="U1084" s="26"/>
      <c r="V1084" s="26"/>
      <c r="W1084" s="26"/>
      <c r="X1084" s="26"/>
      <c r="Y1084" s="26"/>
      <c r="Z1084" s="26"/>
      <c r="AA1084" s="26"/>
      <c r="AB1084" s="26"/>
      <c r="AC1084" s="26"/>
      <c r="AD1084" s="26"/>
      <c r="AE1084" s="26"/>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c r="BQ1084" s="26"/>
      <c r="BR1084" s="26"/>
      <c r="BS1084" s="26"/>
      <c r="BT1084" s="26"/>
      <c r="BU1084" s="26"/>
      <c r="BV1084" s="26"/>
      <c r="BW1084" s="26"/>
      <c r="BX1084" s="26"/>
      <c r="BY1084" s="26"/>
      <c r="BZ1084" s="26"/>
      <c r="CA1084" s="26"/>
      <c r="CB1084" s="26"/>
      <c r="CC1084" s="26"/>
      <c r="CD1084" s="26"/>
      <c r="CE1084" s="26"/>
      <c r="CF1084" s="26"/>
      <c r="CG1084" s="26"/>
      <c r="CH1084" s="26"/>
      <c r="CI1084" s="26"/>
      <c r="CJ1084" s="26"/>
      <c r="CK1084" s="26"/>
      <c r="CL1084" s="26"/>
      <c r="CM1084" s="26"/>
      <c r="CN1084" s="26"/>
      <c r="CO1084" s="26"/>
      <c r="CP1084" s="26"/>
      <c r="CQ1084" s="26"/>
      <c r="CR1084" s="26"/>
      <c r="CS1084" s="26"/>
      <c r="CT1084" s="26"/>
      <c r="CU1084" s="26"/>
      <c r="CV1084" s="26"/>
      <c r="CW1084" s="26"/>
      <c r="CX1084" s="26"/>
      <c r="CY1084" s="26"/>
      <c r="CZ1084" s="26"/>
      <c r="DA1084" s="26"/>
      <c r="DB1084" s="26"/>
      <c r="DC1084" s="26"/>
      <c r="DD1084" s="26"/>
      <c r="DE1084" s="26"/>
      <c r="DF1084" s="26"/>
      <c r="DG1084" s="26"/>
      <c r="DH1084" s="26"/>
      <c r="DI1084" s="26"/>
      <c r="DJ1084" s="26"/>
      <c r="DK1084" s="26"/>
      <c r="DL1084" s="26"/>
      <c r="DM1084" s="26"/>
      <c r="DN1084" s="26"/>
      <c r="DO1084" s="26"/>
      <c r="DP1084" s="26"/>
      <c r="DQ1084" s="26"/>
      <c r="DR1084" s="26"/>
      <c r="DS1084" s="26"/>
      <c r="DT1084" s="26"/>
      <c r="DU1084" s="26"/>
      <c r="DV1084" s="26"/>
      <c r="DW1084" s="26"/>
      <c r="DX1084" s="26"/>
      <c r="DY1084" s="26"/>
      <c r="DZ1084" s="26"/>
      <c r="EA1084" s="26"/>
      <c r="EB1084" s="26"/>
      <c r="EC1084" s="26"/>
      <c r="ED1084" s="26"/>
      <c r="EE1084" s="26"/>
      <c r="EF1084" s="26"/>
      <c r="EG1084" s="26"/>
      <c r="EH1084" s="26"/>
      <c r="EI1084" s="26"/>
      <c r="EJ1084" s="26"/>
      <c r="EK1084" s="26"/>
      <c r="EL1084" s="26"/>
      <c r="EM1084" s="26"/>
    </row>
    <row r="1085" spans="1:143" x14ac:dyDescent="0.25">
      <c r="A1085" s="2"/>
      <c r="B1085" s="2"/>
      <c r="C1085" s="2"/>
      <c r="D1085" s="2"/>
      <c r="E1085" s="2"/>
      <c r="F1085" s="2"/>
      <c r="G1085" s="2"/>
      <c r="H1085" s="2"/>
      <c r="I1085" s="2"/>
      <c r="J1085" s="2"/>
      <c r="K1085" s="2"/>
      <c r="L1085" s="26"/>
      <c r="M1085" s="26"/>
      <c r="N1085" s="26"/>
      <c r="O1085" s="26"/>
      <c r="P1085" s="26"/>
      <c r="Q1085" s="26"/>
      <c r="R1085" s="26"/>
      <c r="S1085" s="26"/>
      <c r="T1085" s="26"/>
      <c r="U1085" s="26"/>
      <c r="V1085" s="26"/>
      <c r="W1085" s="26"/>
      <c r="X1085" s="26"/>
      <c r="Y1085" s="26"/>
      <c r="Z1085" s="26"/>
      <c r="AA1085" s="26"/>
      <c r="AB1085" s="26"/>
      <c r="AC1085" s="26"/>
      <c r="AD1085" s="26"/>
      <c r="AE1085" s="26"/>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c r="BQ1085" s="26"/>
      <c r="BR1085" s="26"/>
      <c r="BS1085" s="26"/>
      <c r="BT1085" s="26"/>
      <c r="BU1085" s="26"/>
      <c r="BV1085" s="26"/>
      <c r="BW1085" s="26"/>
      <c r="BX1085" s="26"/>
      <c r="BY1085" s="26"/>
      <c r="BZ1085" s="26"/>
      <c r="CA1085" s="26"/>
      <c r="CB1085" s="26"/>
      <c r="CC1085" s="26"/>
      <c r="CD1085" s="26"/>
      <c r="CE1085" s="26"/>
      <c r="CF1085" s="26"/>
      <c r="CG1085" s="26"/>
      <c r="CH1085" s="26"/>
      <c r="CI1085" s="26"/>
      <c r="CJ1085" s="26"/>
      <c r="CK1085" s="26"/>
      <c r="CL1085" s="26"/>
      <c r="CM1085" s="26"/>
      <c r="CN1085" s="26"/>
      <c r="CO1085" s="26"/>
      <c r="CP1085" s="26"/>
      <c r="CQ1085" s="26"/>
      <c r="CR1085" s="26"/>
      <c r="CS1085" s="26"/>
      <c r="CT1085" s="26"/>
      <c r="CU1085" s="26"/>
      <c r="CV1085" s="26"/>
      <c r="CW1085" s="26"/>
      <c r="CX1085" s="26"/>
      <c r="CY1085" s="26"/>
      <c r="CZ1085" s="26"/>
      <c r="DA1085" s="26"/>
      <c r="DB1085" s="26"/>
      <c r="DC1085" s="26"/>
      <c r="DD1085" s="26"/>
      <c r="DE1085" s="26"/>
      <c r="DF1085" s="26"/>
      <c r="DG1085" s="26"/>
      <c r="DH1085" s="26"/>
      <c r="DI1085" s="26"/>
      <c r="DJ1085" s="26"/>
      <c r="DK1085" s="26"/>
      <c r="DL1085" s="26"/>
      <c r="DM1085" s="26"/>
      <c r="DN1085" s="26"/>
      <c r="DO1085" s="26"/>
      <c r="DP1085" s="26"/>
      <c r="DQ1085" s="26"/>
      <c r="DR1085" s="26"/>
      <c r="DS1085" s="26"/>
      <c r="DT1085" s="26"/>
      <c r="DU1085" s="26"/>
      <c r="DV1085" s="26"/>
      <c r="DW1085" s="26"/>
      <c r="DX1085" s="26"/>
      <c r="DY1085" s="26"/>
      <c r="DZ1085" s="26"/>
      <c r="EA1085" s="26"/>
      <c r="EB1085" s="26"/>
      <c r="EC1085" s="26"/>
      <c r="ED1085" s="26"/>
      <c r="EE1085" s="26"/>
      <c r="EF1085" s="26"/>
      <c r="EG1085" s="26"/>
      <c r="EH1085" s="26"/>
      <c r="EI1085" s="26"/>
      <c r="EJ1085" s="26"/>
      <c r="EK1085" s="26"/>
      <c r="EL1085" s="26"/>
      <c r="EM1085" s="26"/>
    </row>
    <row r="1086" spans="1:143" x14ac:dyDescent="0.25">
      <c r="A1086" s="2"/>
      <c r="B1086" s="2"/>
      <c r="C1086" s="2"/>
      <c r="D1086" s="2"/>
      <c r="E1086" s="2"/>
      <c r="F1086" s="2"/>
      <c r="G1086" s="2"/>
      <c r="H1086" s="2"/>
      <c r="I1086" s="2"/>
      <c r="J1086" s="2"/>
      <c r="K1086" s="2"/>
      <c r="L1086" s="26"/>
      <c r="M1086" s="26"/>
      <c r="N1086" s="26"/>
      <c r="O1086" s="26"/>
      <c r="P1086" s="26"/>
      <c r="Q1086" s="26"/>
      <c r="R1086" s="26"/>
      <c r="S1086" s="26"/>
      <c r="T1086" s="26"/>
      <c r="U1086" s="26"/>
      <c r="V1086" s="26"/>
      <c r="W1086" s="26"/>
      <c r="X1086" s="26"/>
      <c r="Y1086" s="26"/>
      <c r="Z1086" s="26"/>
      <c r="AA1086" s="26"/>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c r="BQ1086" s="26"/>
      <c r="BR1086" s="26"/>
      <c r="BS1086" s="26"/>
      <c r="BT1086" s="26"/>
      <c r="BU1086" s="26"/>
      <c r="BV1086" s="26"/>
      <c r="BW1086" s="26"/>
      <c r="BX1086" s="26"/>
      <c r="BY1086" s="26"/>
      <c r="BZ1086" s="26"/>
      <c r="CA1086" s="26"/>
      <c r="CB1086" s="26"/>
      <c r="CC1086" s="26"/>
      <c r="CD1086" s="26"/>
      <c r="CE1086" s="26"/>
      <c r="CF1086" s="26"/>
      <c r="CG1086" s="26"/>
      <c r="CH1086" s="26"/>
      <c r="CI1086" s="26"/>
      <c r="CJ1086" s="26"/>
      <c r="CK1086" s="26"/>
      <c r="CL1086" s="26"/>
      <c r="CM1086" s="26"/>
      <c r="CN1086" s="26"/>
      <c r="CO1086" s="26"/>
      <c r="CP1086" s="26"/>
      <c r="CQ1086" s="26"/>
      <c r="CR1086" s="26"/>
      <c r="CS1086" s="26"/>
      <c r="CT1086" s="26"/>
      <c r="CU1086" s="26"/>
      <c r="CV1086" s="26"/>
      <c r="CW1086" s="26"/>
      <c r="CX1086" s="26"/>
      <c r="CY1086" s="26"/>
      <c r="CZ1086" s="26"/>
      <c r="DA1086" s="26"/>
      <c r="DB1086" s="26"/>
      <c r="DC1086" s="26"/>
      <c r="DD1086" s="26"/>
      <c r="DE1086" s="26"/>
      <c r="DF1086" s="26"/>
      <c r="DG1086" s="26"/>
      <c r="DH1086" s="26"/>
      <c r="DI1086" s="26"/>
      <c r="DJ1086" s="26"/>
      <c r="DK1086" s="26"/>
      <c r="DL1086" s="26"/>
      <c r="DM1086" s="26"/>
      <c r="DN1086" s="26"/>
      <c r="DO1086" s="26"/>
      <c r="DP1086" s="26"/>
      <c r="DQ1086" s="26"/>
      <c r="DR1086" s="26"/>
      <c r="DS1086" s="26"/>
      <c r="DT1086" s="26"/>
      <c r="DU1086" s="26"/>
      <c r="DV1086" s="26"/>
      <c r="DW1086" s="26"/>
      <c r="DX1086" s="26"/>
      <c r="DY1086" s="26"/>
      <c r="DZ1086" s="26"/>
      <c r="EA1086" s="26"/>
      <c r="EB1086" s="26"/>
      <c r="EC1086" s="26"/>
      <c r="ED1086" s="26"/>
      <c r="EE1086" s="26"/>
      <c r="EF1086" s="26"/>
      <c r="EG1086" s="26"/>
      <c r="EH1086" s="26"/>
      <c r="EI1086" s="26"/>
      <c r="EJ1086" s="26"/>
      <c r="EK1086" s="26"/>
      <c r="EL1086" s="26"/>
      <c r="EM1086" s="26"/>
    </row>
    <row r="1087" spans="1:143" x14ac:dyDescent="0.25">
      <c r="A1087" s="2"/>
      <c r="B1087" s="2"/>
      <c r="C1087" s="2"/>
      <c r="D1087" s="2"/>
      <c r="E1087" s="2"/>
      <c r="F1087" s="2"/>
      <c r="G1087" s="2"/>
      <c r="H1087" s="2"/>
      <c r="I1087" s="2"/>
      <c r="J1087" s="2"/>
      <c r="K1087" s="2"/>
      <c r="L1087" s="26"/>
      <c r="M1087" s="26"/>
      <c r="N1087" s="26"/>
      <c r="O1087" s="26"/>
      <c r="P1087" s="26"/>
      <c r="Q1087" s="26"/>
      <c r="R1087" s="26"/>
      <c r="S1087" s="26"/>
      <c r="T1087" s="26"/>
      <c r="U1087" s="26"/>
      <c r="V1087" s="26"/>
      <c r="W1087" s="26"/>
      <c r="X1087" s="26"/>
      <c r="Y1087" s="26"/>
      <c r="Z1087" s="26"/>
      <c r="AA1087" s="26"/>
      <c r="AB1087" s="26"/>
      <c r="AC1087" s="26"/>
      <c r="AD1087" s="26"/>
      <c r="AE1087" s="26"/>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c r="BQ1087" s="26"/>
      <c r="BR1087" s="26"/>
      <c r="BS1087" s="26"/>
      <c r="BT1087" s="26"/>
      <c r="BU1087" s="26"/>
      <c r="BV1087" s="26"/>
      <c r="BW1087" s="26"/>
      <c r="BX1087" s="26"/>
      <c r="BY1087" s="26"/>
      <c r="BZ1087" s="26"/>
      <c r="CA1087" s="26"/>
      <c r="CB1087" s="26"/>
      <c r="CC1087" s="26"/>
      <c r="CD1087" s="26"/>
      <c r="CE1087" s="26"/>
      <c r="CF1087" s="26"/>
      <c r="CG1087" s="26"/>
      <c r="CH1087" s="26"/>
      <c r="CI1087" s="26"/>
      <c r="CJ1087" s="26"/>
      <c r="CK1087" s="26"/>
      <c r="CL1087" s="26"/>
      <c r="CM1087" s="26"/>
      <c r="CN1087" s="26"/>
      <c r="CO1087" s="26"/>
      <c r="CP1087" s="26"/>
      <c r="CQ1087" s="26"/>
      <c r="CR1087" s="26"/>
      <c r="CS1087" s="26"/>
      <c r="CT1087" s="26"/>
      <c r="CU1087" s="26"/>
      <c r="CV1087" s="26"/>
      <c r="CW1087" s="26"/>
      <c r="CX1087" s="26"/>
      <c r="CY1087" s="26"/>
      <c r="CZ1087" s="26"/>
      <c r="DA1087" s="26"/>
      <c r="DB1087" s="26"/>
      <c r="DC1087" s="26"/>
      <c r="DD1087" s="26"/>
      <c r="DE1087" s="26"/>
      <c r="DF1087" s="26"/>
      <c r="DG1087" s="26"/>
      <c r="DH1087" s="26"/>
      <c r="DI1087" s="26"/>
      <c r="DJ1087" s="26"/>
      <c r="DK1087" s="26"/>
      <c r="DL1087" s="26"/>
      <c r="DM1087" s="26"/>
      <c r="DN1087" s="26"/>
      <c r="DO1087" s="26"/>
      <c r="DP1087" s="26"/>
      <c r="DQ1087" s="26"/>
      <c r="DR1087" s="26"/>
      <c r="DS1087" s="26"/>
      <c r="DT1087" s="26"/>
      <c r="DU1087" s="26"/>
      <c r="DV1087" s="26"/>
      <c r="DW1087" s="26"/>
      <c r="DX1087" s="26"/>
      <c r="DY1087" s="26"/>
      <c r="DZ1087" s="26"/>
      <c r="EA1087" s="26"/>
      <c r="EB1087" s="26"/>
      <c r="EC1087" s="26"/>
      <c r="ED1087" s="26"/>
      <c r="EE1087" s="26"/>
      <c r="EF1087" s="26"/>
      <c r="EG1087" s="26"/>
      <c r="EH1087" s="26"/>
      <c r="EI1087" s="26"/>
      <c r="EJ1087" s="26"/>
      <c r="EK1087" s="26"/>
      <c r="EL1087" s="26"/>
      <c r="EM1087" s="26"/>
    </row>
    <row r="1088" spans="1:143" x14ac:dyDescent="0.25">
      <c r="A1088" s="2"/>
      <c r="B1088" s="2"/>
      <c r="C1088" s="2"/>
      <c r="D1088" s="2"/>
      <c r="E1088" s="2"/>
      <c r="F1088" s="2"/>
      <c r="G1088" s="2"/>
      <c r="H1088" s="2"/>
      <c r="I1088" s="2"/>
      <c r="J1088" s="2"/>
      <c r="K1088" s="2"/>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c r="BQ1088" s="26"/>
      <c r="BR1088" s="26"/>
      <c r="BS1088" s="26"/>
      <c r="BT1088" s="26"/>
      <c r="BU1088" s="26"/>
      <c r="BV1088" s="26"/>
      <c r="BW1088" s="26"/>
      <c r="BX1088" s="26"/>
      <c r="BY1088" s="26"/>
      <c r="BZ1088" s="26"/>
      <c r="CA1088" s="26"/>
      <c r="CB1088" s="26"/>
      <c r="CC1088" s="26"/>
      <c r="CD1088" s="26"/>
      <c r="CE1088" s="26"/>
      <c r="CF1088" s="26"/>
      <c r="CG1088" s="26"/>
      <c r="CH1088" s="26"/>
      <c r="CI1088" s="26"/>
      <c r="CJ1088" s="26"/>
      <c r="CK1088" s="26"/>
      <c r="CL1088" s="26"/>
      <c r="CM1088" s="26"/>
      <c r="CN1088" s="26"/>
      <c r="CO1088" s="26"/>
      <c r="CP1088" s="26"/>
      <c r="CQ1088" s="26"/>
      <c r="CR1088" s="26"/>
      <c r="CS1088" s="26"/>
      <c r="CT1088" s="26"/>
      <c r="CU1088" s="26"/>
      <c r="CV1088" s="26"/>
      <c r="CW1088" s="26"/>
      <c r="CX1088" s="26"/>
      <c r="CY1088" s="26"/>
      <c r="CZ1088" s="26"/>
      <c r="DA1088" s="26"/>
      <c r="DB1088" s="26"/>
      <c r="DC1088" s="26"/>
      <c r="DD1088" s="26"/>
      <c r="DE1088" s="26"/>
      <c r="DF1088" s="26"/>
      <c r="DG1088" s="26"/>
      <c r="DH1088" s="26"/>
      <c r="DI1088" s="26"/>
      <c r="DJ1088" s="26"/>
      <c r="DK1088" s="26"/>
      <c r="DL1088" s="26"/>
      <c r="DM1088" s="26"/>
      <c r="DN1088" s="26"/>
      <c r="DO1088" s="26"/>
      <c r="DP1088" s="26"/>
      <c r="DQ1088" s="26"/>
      <c r="DR1088" s="26"/>
      <c r="DS1088" s="26"/>
      <c r="DT1088" s="26"/>
      <c r="DU1088" s="26"/>
      <c r="DV1088" s="26"/>
      <c r="DW1088" s="26"/>
      <c r="DX1088" s="26"/>
      <c r="DY1088" s="26"/>
      <c r="DZ1088" s="26"/>
      <c r="EA1088" s="26"/>
      <c r="EB1088" s="26"/>
      <c r="EC1088" s="26"/>
      <c r="ED1088" s="26"/>
      <c r="EE1088" s="26"/>
      <c r="EF1088" s="26"/>
      <c r="EG1088" s="26"/>
      <c r="EH1088" s="26"/>
      <c r="EI1088" s="26"/>
      <c r="EJ1088" s="26"/>
      <c r="EK1088" s="26"/>
      <c r="EL1088" s="26"/>
      <c r="EM1088" s="26"/>
    </row>
    <row r="1089" spans="1:143" x14ac:dyDescent="0.25">
      <c r="A1089" s="2"/>
      <c r="B1089" s="2"/>
      <c r="C1089" s="2"/>
      <c r="D1089" s="2"/>
      <c r="E1089" s="2"/>
      <c r="F1089" s="2"/>
      <c r="G1089" s="2"/>
      <c r="H1089" s="2"/>
      <c r="I1089" s="2"/>
      <c r="J1089" s="2"/>
      <c r="K1089" s="2"/>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c r="BQ1089" s="26"/>
      <c r="BR1089" s="26"/>
      <c r="BS1089" s="26"/>
      <c r="BT1089" s="26"/>
      <c r="BU1089" s="26"/>
      <c r="BV1089" s="26"/>
      <c r="BW1089" s="26"/>
      <c r="BX1089" s="26"/>
      <c r="BY1089" s="26"/>
      <c r="BZ1089" s="26"/>
      <c r="CA1089" s="26"/>
      <c r="CB1089" s="26"/>
      <c r="CC1089" s="26"/>
      <c r="CD1089" s="26"/>
      <c r="CE1089" s="26"/>
      <c r="CF1089" s="26"/>
      <c r="CG1089" s="26"/>
      <c r="CH1089" s="26"/>
      <c r="CI1089" s="26"/>
      <c r="CJ1089" s="26"/>
      <c r="CK1089" s="26"/>
      <c r="CL1089" s="26"/>
      <c r="CM1089" s="26"/>
      <c r="CN1089" s="26"/>
      <c r="CO1089" s="26"/>
      <c r="CP1089" s="26"/>
      <c r="CQ1089" s="26"/>
      <c r="CR1089" s="26"/>
      <c r="CS1089" s="26"/>
      <c r="CT1089" s="26"/>
      <c r="CU1089" s="26"/>
      <c r="CV1089" s="26"/>
      <c r="CW1089" s="26"/>
      <c r="CX1089" s="26"/>
      <c r="CY1089" s="26"/>
      <c r="CZ1089" s="26"/>
      <c r="DA1089" s="26"/>
      <c r="DB1089" s="26"/>
      <c r="DC1089" s="26"/>
      <c r="DD1089" s="26"/>
      <c r="DE1089" s="26"/>
      <c r="DF1089" s="26"/>
      <c r="DG1089" s="26"/>
      <c r="DH1089" s="26"/>
      <c r="DI1089" s="26"/>
      <c r="DJ1089" s="26"/>
      <c r="DK1089" s="26"/>
      <c r="DL1089" s="26"/>
      <c r="DM1089" s="26"/>
      <c r="DN1089" s="26"/>
      <c r="DO1089" s="26"/>
      <c r="DP1089" s="26"/>
      <c r="DQ1089" s="26"/>
      <c r="DR1089" s="26"/>
      <c r="DS1089" s="26"/>
      <c r="DT1089" s="26"/>
      <c r="DU1089" s="26"/>
      <c r="DV1089" s="26"/>
      <c r="DW1089" s="26"/>
      <c r="DX1089" s="26"/>
      <c r="DY1089" s="26"/>
      <c r="DZ1089" s="26"/>
      <c r="EA1089" s="26"/>
      <c r="EB1089" s="26"/>
      <c r="EC1089" s="26"/>
      <c r="ED1089" s="26"/>
      <c r="EE1089" s="26"/>
      <c r="EF1089" s="26"/>
      <c r="EG1089" s="26"/>
      <c r="EH1089" s="26"/>
      <c r="EI1089" s="26"/>
      <c r="EJ1089" s="26"/>
      <c r="EK1089" s="26"/>
      <c r="EL1089" s="26"/>
      <c r="EM1089" s="26"/>
    </row>
    <row r="1090" spans="1:143" x14ac:dyDescent="0.25">
      <c r="A1090" s="2"/>
      <c r="B1090" s="2"/>
      <c r="C1090" s="2"/>
      <c r="D1090" s="2"/>
      <c r="E1090" s="2"/>
      <c r="F1090" s="2"/>
      <c r="G1090" s="2"/>
      <c r="H1090" s="2"/>
      <c r="I1090" s="2"/>
      <c r="J1090" s="2"/>
      <c r="K1090" s="2"/>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c r="BQ1090" s="26"/>
      <c r="BR1090" s="26"/>
      <c r="BS1090" s="26"/>
      <c r="BT1090" s="26"/>
      <c r="BU1090" s="26"/>
      <c r="BV1090" s="26"/>
      <c r="BW1090" s="26"/>
      <c r="BX1090" s="26"/>
      <c r="BY1090" s="26"/>
      <c r="BZ1090" s="26"/>
      <c r="CA1090" s="26"/>
      <c r="CB1090" s="26"/>
      <c r="CC1090" s="26"/>
      <c r="CD1090" s="26"/>
      <c r="CE1090" s="26"/>
      <c r="CF1090" s="26"/>
      <c r="CG1090" s="26"/>
      <c r="CH1090" s="26"/>
      <c r="CI1090" s="26"/>
      <c r="CJ1090" s="26"/>
      <c r="CK1090" s="26"/>
      <c r="CL1090" s="26"/>
      <c r="CM1090" s="26"/>
      <c r="CN1090" s="26"/>
      <c r="CO1090" s="26"/>
      <c r="CP1090" s="26"/>
      <c r="CQ1090" s="26"/>
      <c r="CR1090" s="26"/>
      <c r="CS1090" s="26"/>
      <c r="CT1090" s="26"/>
      <c r="CU1090" s="26"/>
      <c r="CV1090" s="26"/>
      <c r="CW1090" s="26"/>
      <c r="CX1090" s="26"/>
      <c r="CY1090" s="26"/>
      <c r="CZ1090" s="26"/>
      <c r="DA1090" s="26"/>
      <c r="DB1090" s="26"/>
      <c r="DC1090" s="26"/>
      <c r="DD1090" s="26"/>
      <c r="DE1090" s="26"/>
      <c r="DF1090" s="26"/>
      <c r="DG1090" s="26"/>
      <c r="DH1090" s="26"/>
      <c r="DI1090" s="26"/>
      <c r="DJ1090" s="26"/>
      <c r="DK1090" s="26"/>
      <c r="DL1090" s="26"/>
      <c r="DM1090" s="26"/>
      <c r="DN1090" s="26"/>
      <c r="DO1090" s="26"/>
      <c r="DP1090" s="26"/>
      <c r="DQ1090" s="26"/>
      <c r="DR1090" s="26"/>
      <c r="DS1090" s="26"/>
      <c r="DT1090" s="26"/>
      <c r="DU1090" s="26"/>
      <c r="DV1090" s="26"/>
      <c r="DW1090" s="26"/>
      <c r="DX1090" s="26"/>
      <c r="DY1090" s="26"/>
      <c r="DZ1090" s="26"/>
      <c r="EA1090" s="26"/>
      <c r="EB1090" s="26"/>
      <c r="EC1090" s="26"/>
      <c r="ED1090" s="26"/>
      <c r="EE1090" s="26"/>
      <c r="EF1090" s="26"/>
      <c r="EG1090" s="26"/>
      <c r="EH1090" s="26"/>
      <c r="EI1090" s="26"/>
      <c r="EJ1090" s="26"/>
      <c r="EK1090" s="26"/>
      <c r="EL1090" s="26"/>
      <c r="EM1090" s="26"/>
    </row>
    <row r="1091" spans="1:143" x14ac:dyDescent="0.25">
      <c r="A1091" s="2"/>
      <c r="B1091" s="2"/>
      <c r="C1091" s="2"/>
      <c r="D1091" s="2"/>
      <c r="E1091" s="2"/>
      <c r="F1091" s="2"/>
      <c r="G1091" s="2"/>
      <c r="H1091" s="2"/>
      <c r="I1091" s="2"/>
      <c r="J1091" s="2"/>
      <c r="K1091" s="2"/>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c r="BQ1091" s="26"/>
      <c r="BR1091" s="26"/>
      <c r="BS1091" s="26"/>
      <c r="BT1091" s="26"/>
      <c r="BU1091" s="26"/>
      <c r="BV1091" s="26"/>
      <c r="BW1091" s="26"/>
      <c r="BX1091" s="26"/>
      <c r="BY1091" s="26"/>
      <c r="BZ1091" s="26"/>
      <c r="CA1091" s="26"/>
      <c r="CB1091" s="26"/>
      <c r="CC1091" s="26"/>
      <c r="CD1091" s="26"/>
      <c r="CE1091" s="26"/>
      <c r="CF1091" s="26"/>
      <c r="CG1091" s="26"/>
      <c r="CH1091" s="26"/>
      <c r="CI1091" s="26"/>
      <c r="CJ1091" s="26"/>
      <c r="CK1091" s="26"/>
      <c r="CL1091" s="26"/>
      <c r="CM1091" s="26"/>
      <c r="CN1091" s="26"/>
      <c r="CO1091" s="26"/>
      <c r="CP1091" s="26"/>
      <c r="CQ1091" s="26"/>
      <c r="CR1091" s="26"/>
      <c r="CS1091" s="26"/>
      <c r="CT1091" s="26"/>
      <c r="CU1091" s="26"/>
      <c r="CV1091" s="26"/>
      <c r="CW1091" s="26"/>
      <c r="CX1091" s="26"/>
      <c r="CY1091" s="26"/>
      <c r="CZ1091" s="26"/>
      <c r="DA1091" s="26"/>
      <c r="DB1091" s="26"/>
      <c r="DC1091" s="26"/>
      <c r="DD1091" s="26"/>
      <c r="DE1091" s="26"/>
      <c r="DF1091" s="26"/>
      <c r="DG1091" s="26"/>
      <c r="DH1091" s="26"/>
      <c r="DI1091" s="26"/>
      <c r="DJ1091" s="26"/>
      <c r="DK1091" s="26"/>
      <c r="DL1091" s="26"/>
      <c r="DM1091" s="26"/>
      <c r="DN1091" s="26"/>
      <c r="DO1091" s="26"/>
      <c r="DP1091" s="26"/>
      <c r="DQ1091" s="26"/>
      <c r="DR1091" s="26"/>
      <c r="DS1091" s="26"/>
      <c r="DT1091" s="26"/>
      <c r="DU1091" s="26"/>
      <c r="DV1091" s="26"/>
      <c r="DW1091" s="26"/>
      <c r="DX1091" s="26"/>
      <c r="DY1091" s="26"/>
      <c r="DZ1091" s="26"/>
      <c r="EA1091" s="26"/>
      <c r="EB1091" s="26"/>
      <c r="EC1091" s="26"/>
      <c r="ED1091" s="26"/>
      <c r="EE1091" s="26"/>
      <c r="EF1091" s="26"/>
      <c r="EG1091" s="26"/>
      <c r="EH1091" s="26"/>
      <c r="EI1091" s="26"/>
      <c r="EJ1091" s="26"/>
      <c r="EK1091" s="26"/>
      <c r="EL1091" s="26"/>
      <c r="EM1091" s="26"/>
    </row>
    <row r="1092" spans="1:143" x14ac:dyDescent="0.25">
      <c r="A1092" s="2"/>
      <c r="B1092" s="2"/>
      <c r="C1092" s="2"/>
      <c r="D1092" s="2"/>
      <c r="E1092" s="2"/>
      <c r="F1092" s="2"/>
      <c r="G1092" s="2"/>
      <c r="H1092" s="2"/>
      <c r="I1092" s="2"/>
      <c r="J1092" s="2"/>
      <c r="K1092" s="2"/>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c r="BQ1092" s="26"/>
      <c r="BR1092" s="26"/>
      <c r="BS1092" s="26"/>
      <c r="BT1092" s="26"/>
      <c r="BU1092" s="26"/>
      <c r="BV1092" s="26"/>
      <c r="BW1092" s="26"/>
      <c r="BX1092" s="26"/>
      <c r="BY1092" s="26"/>
      <c r="BZ1092" s="26"/>
      <c r="CA1092" s="26"/>
      <c r="CB1092" s="26"/>
      <c r="CC1092" s="26"/>
      <c r="CD1092" s="26"/>
      <c r="CE1092" s="26"/>
      <c r="CF1092" s="26"/>
      <c r="CG1092" s="26"/>
      <c r="CH1092" s="26"/>
      <c r="CI1092" s="26"/>
      <c r="CJ1092" s="26"/>
      <c r="CK1092" s="26"/>
      <c r="CL1092" s="26"/>
      <c r="CM1092" s="26"/>
      <c r="CN1092" s="26"/>
      <c r="CO1092" s="26"/>
      <c r="CP1092" s="26"/>
      <c r="CQ1092" s="26"/>
      <c r="CR1092" s="26"/>
      <c r="CS1092" s="26"/>
      <c r="CT1092" s="26"/>
      <c r="CU1092" s="26"/>
      <c r="CV1092" s="26"/>
      <c r="CW1092" s="26"/>
      <c r="CX1092" s="26"/>
      <c r="CY1092" s="26"/>
      <c r="CZ1092" s="26"/>
      <c r="DA1092" s="26"/>
      <c r="DB1092" s="26"/>
      <c r="DC1092" s="26"/>
      <c r="DD1092" s="26"/>
      <c r="DE1092" s="26"/>
      <c r="DF1092" s="26"/>
      <c r="DG1092" s="26"/>
      <c r="DH1092" s="26"/>
      <c r="DI1092" s="26"/>
      <c r="DJ1092" s="26"/>
      <c r="DK1092" s="26"/>
      <c r="DL1092" s="26"/>
      <c r="DM1092" s="26"/>
      <c r="DN1092" s="26"/>
      <c r="DO1092" s="26"/>
      <c r="DP1092" s="26"/>
      <c r="DQ1092" s="26"/>
      <c r="DR1092" s="26"/>
      <c r="DS1092" s="26"/>
      <c r="DT1092" s="26"/>
      <c r="DU1092" s="26"/>
      <c r="DV1092" s="26"/>
      <c r="DW1092" s="26"/>
      <c r="DX1092" s="26"/>
      <c r="DY1092" s="26"/>
      <c r="DZ1092" s="26"/>
      <c r="EA1092" s="26"/>
      <c r="EB1092" s="26"/>
      <c r="EC1092" s="26"/>
      <c r="ED1092" s="26"/>
      <c r="EE1092" s="26"/>
      <c r="EF1092" s="26"/>
      <c r="EG1092" s="26"/>
      <c r="EH1092" s="26"/>
      <c r="EI1092" s="26"/>
      <c r="EJ1092" s="26"/>
      <c r="EK1092" s="26"/>
      <c r="EL1092" s="26"/>
      <c r="EM1092" s="26"/>
    </row>
    <row r="1093" spans="1:143" x14ac:dyDescent="0.25">
      <c r="A1093" s="2"/>
      <c r="B1093" s="2"/>
      <c r="C1093" s="2"/>
      <c r="D1093" s="2"/>
      <c r="E1093" s="2"/>
      <c r="F1093" s="2"/>
      <c r="G1093" s="2"/>
      <c r="H1093" s="2"/>
      <c r="I1093" s="2"/>
      <c r="J1093" s="2"/>
      <c r="K1093" s="2"/>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c r="BQ1093" s="26"/>
      <c r="BR1093" s="26"/>
      <c r="BS1093" s="26"/>
      <c r="BT1093" s="26"/>
      <c r="BU1093" s="26"/>
      <c r="BV1093" s="26"/>
      <c r="BW1093" s="26"/>
      <c r="BX1093" s="26"/>
      <c r="BY1093" s="26"/>
      <c r="BZ1093" s="26"/>
      <c r="CA1093" s="26"/>
      <c r="CB1093" s="26"/>
      <c r="CC1093" s="26"/>
      <c r="CD1093" s="26"/>
      <c r="CE1093" s="26"/>
      <c r="CF1093" s="26"/>
      <c r="CG1093" s="26"/>
      <c r="CH1093" s="26"/>
      <c r="CI1093" s="26"/>
      <c r="CJ1093" s="26"/>
      <c r="CK1093" s="26"/>
      <c r="CL1093" s="26"/>
      <c r="CM1093" s="26"/>
      <c r="CN1093" s="26"/>
      <c r="CO1093" s="26"/>
      <c r="CP1093" s="26"/>
      <c r="CQ1093" s="26"/>
      <c r="CR1093" s="26"/>
      <c r="CS1093" s="26"/>
      <c r="CT1093" s="26"/>
      <c r="CU1093" s="26"/>
      <c r="CV1093" s="26"/>
      <c r="CW1093" s="26"/>
      <c r="CX1093" s="26"/>
      <c r="CY1093" s="26"/>
      <c r="CZ1093" s="26"/>
      <c r="DA1093" s="26"/>
      <c r="DB1093" s="26"/>
      <c r="DC1093" s="26"/>
      <c r="DD1093" s="26"/>
      <c r="DE1093" s="26"/>
      <c r="DF1093" s="26"/>
      <c r="DG1093" s="26"/>
      <c r="DH1093" s="26"/>
      <c r="DI1093" s="26"/>
      <c r="DJ1093" s="26"/>
      <c r="DK1093" s="26"/>
      <c r="DL1093" s="26"/>
      <c r="DM1093" s="26"/>
      <c r="DN1093" s="26"/>
      <c r="DO1093" s="26"/>
      <c r="DP1093" s="26"/>
      <c r="DQ1093" s="26"/>
      <c r="DR1093" s="26"/>
      <c r="DS1093" s="26"/>
      <c r="DT1093" s="26"/>
      <c r="DU1093" s="26"/>
      <c r="DV1093" s="26"/>
      <c r="DW1093" s="26"/>
      <c r="DX1093" s="26"/>
      <c r="DY1093" s="26"/>
      <c r="DZ1093" s="26"/>
      <c r="EA1093" s="26"/>
      <c r="EB1093" s="26"/>
      <c r="EC1093" s="26"/>
      <c r="ED1093" s="26"/>
      <c r="EE1093" s="26"/>
      <c r="EF1093" s="26"/>
      <c r="EG1093" s="26"/>
      <c r="EH1093" s="26"/>
      <c r="EI1093" s="26"/>
      <c r="EJ1093" s="26"/>
      <c r="EK1093" s="26"/>
      <c r="EL1093" s="26"/>
      <c r="EM1093" s="26"/>
    </row>
    <row r="1094" spans="1:143" x14ac:dyDescent="0.25">
      <c r="A1094" s="2"/>
      <c r="B1094" s="2"/>
      <c r="C1094" s="2"/>
      <c r="D1094" s="2"/>
      <c r="E1094" s="2"/>
      <c r="F1094" s="2"/>
      <c r="G1094" s="2"/>
      <c r="H1094" s="2"/>
      <c r="I1094" s="2"/>
      <c r="J1094" s="2"/>
      <c r="K1094" s="2"/>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c r="BQ1094" s="26"/>
      <c r="BR1094" s="26"/>
      <c r="BS1094" s="26"/>
      <c r="BT1094" s="26"/>
      <c r="BU1094" s="26"/>
      <c r="BV1094" s="26"/>
      <c r="BW1094" s="26"/>
      <c r="BX1094" s="26"/>
      <c r="BY1094" s="26"/>
      <c r="BZ1094" s="26"/>
      <c r="CA1094" s="26"/>
      <c r="CB1094" s="26"/>
      <c r="CC1094" s="26"/>
      <c r="CD1094" s="26"/>
      <c r="CE1094" s="26"/>
      <c r="CF1094" s="26"/>
      <c r="CG1094" s="26"/>
      <c r="CH1094" s="26"/>
      <c r="CI1094" s="26"/>
      <c r="CJ1094" s="26"/>
      <c r="CK1094" s="26"/>
      <c r="CL1094" s="26"/>
      <c r="CM1094" s="26"/>
      <c r="CN1094" s="26"/>
      <c r="CO1094" s="26"/>
      <c r="CP1094" s="26"/>
      <c r="CQ1094" s="26"/>
      <c r="CR1094" s="26"/>
      <c r="CS1094" s="26"/>
      <c r="CT1094" s="26"/>
      <c r="CU1094" s="26"/>
      <c r="CV1094" s="26"/>
      <c r="CW1094" s="26"/>
      <c r="CX1094" s="26"/>
      <c r="CY1094" s="26"/>
      <c r="CZ1094" s="26"/>
      <c r="DA1094" s="26"/>
      <c r="DB1094" s="26"/>
      <c r="DC1094" s="26"/>
      <c r="DD1094" s="26"/>
      <c r="DE1094" s="26"/>
      <c r="DF1094" s="26"/>
      <c r="DG1094" s="26"/>
      <c r="DH1094" s="26"/>
      <c r="DI1094" s="26"/>
      <c r="DJ1094" s="26"/>
      <c r="DK1094" s="26"/>
      <c r="DL1094" s="26"/>
      <c r="DM1094" s="26"/>
      <c r="DN1094" s="26"/>
      <c r="DO1094" s="26"/>
      <c r="DP1094" s="26"/>
      <c r="DQ1094" s="26"/>
      <c r="DR1094" s="26"/>
      <c r="DS1094" s="26"/>
      <c r="DT1094" s="26"/>
      <c r="DU1094" s="26"/>
      <c r="DV1094" s="26"/>
      <c r="DW1094" s="26"/>
      <c r="DX1094" s="26"/>
      <c r="DY1094" s="26"/>
      <c r="DZ1094" s="26"/>
      <c r="EA1094" s="26"/>
      <c r="EB1094" s="26"/>
      <c r="EC1094" s="26"/>
      <c r="ED1094" s="26"/>
      <c r="EE1094" s="26"/>
      <c r="EF1094" s="26"/>
      <c r="EG1094" s="26"/>
      <c r="EH1094" s="26"/>
      <c r="EI1094" s="26"/>
      <c r="EJ1094" s="26"/>
      <c r="EK1094" s="26"/>
      <c r="EL1094" s="26"/>
      <c r="EM1094" s="26"/>
    </row>
    <row r="1095" spans="1:143" x14ac:dyDescent="0.25">
      <c r="A1095" s="2"/>
      <c r="B1095" s="2"/>
      <c r="C1095" s="2"/>
      <c r="D1095" s="2"/>
      <c r="E1095" s="2"/>
      <c r="F1095" s="2"/>
      <c r="G1095" s="2"/>
      <c r="H1095" s="2"/>
      <c r="I1095" s="2"/>
      <c r="J1095" s="2"/>
      <c r="K1095" s="2"/>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c r="BQ1095" s="26"/>
      <c r="BR1095" s="26"/>
      <c r="BS1095" s="26"/>
      <c r="BT1095" s="26"/>
      <c r="BU1095" s="26"/>
      <c r="BV1095" s="26"/>
      <c r="BW1095" s="26"/>
      <c r="BX1095" s="26"/>
      <c r="BY1095" s="26"/>
      <c r="BZ1095" s="26"/>
      <c r="CA1095" s="26"/>
      <c r="CB1095" s="26"/>
      <c r="CC1095" s="26"/>
      <c r="CD1095" s="26"/>
      <c r="CE1095" s="26"/>
      <c r="CF1095" s="26"/>
      <c r="CG1095" s="26"/>
      <c r="CH1095" s="26"/>
      <c r="CI1095" s="26"/>
      <c r="CJ1095" s="26"/>
      <c r="CK1095" s="26"/>
      <c r="CL1095" s="26"/>
      <c r="CM1095" s="26"/>
      <c r="CN1095" s="26"/>
      <c r="CO1095" s="26"/>
      <c r="CP1095" s="26"/>
      <c r="CQ1095" s="26"/>
      <c r="CR1095" s="26"/>
      <c r="CS1095" s="26"/>
      <c r="CT1095" s="26"/>
      <c r="CU1095" s="26"/>
      <c r="CV1095" s="26"/>
      <c r="CW1095" s="26"/>
      <c r="CX1095" s="26"/>
      <c r="CY1095" s="26"/>
      <c r="CZ1095" s="26"/>
      <c r="DA1095" s="26"/>
      <c r="DB1095" s="26"/>
      <c r="DC1095" s="26"/>
      <c r="DD1095" s="26"/>
      <c r="DE1095" s="26"/>
      <c r="DF1095" s="26"/>
      <c r="DG1095" s="26"/>
      <c r="DH1095" s="26"/>
      <c r="DI1095" s="26"/>
      <c r="DJ1095" s="26"/>
      <c r="DK1095" s="26"/>
      <c r="DL1095" s="26"/>
      <c r="DM1095" s="26"/>
      <c r="DN1095" s="26"/>
      <c r="DO1095" s="26"/>
      <c r="DP1095" s="26"/>
      <c r="DQ1095" s="26"/>
      <c r="DR1095" s="26"/>
      <c r="DS1095" s="26"/>
      <c r="DT1095" s="26"/>
      <c r="DU1095" s="26"/>
      <c r="DV1095" s="26"/>
      <c r="DW1095" s="26"/>
      <c r="DX1095" s="26"/>
      <c r="DY1095" s="26"/>
      <c r="DZ1095" s="26"/>
      <c r="EA1095" s="26"/>
      <c r="EB1095" s="26"/>
      <c r="EC1095" s="26"/>
      <c r="ED1095" s="26"/>
      <c r="EE1095" s="26"/>
      <c r="EF1095" s="26"/>
      <c r="EG1095" s="26"/>
      <c r="EH1095" s="26"/>
      <c r="EI1095" s="26"/>
      <c r="EJ1095" s="26"/>
      <c r="EK1095" s="26"/>
      <c r="EL1095" s="26"/>
      <c r="EM1095" s="26"/>
    </row>
    <row r="1096" spans="1:143" x14ac:dyDescent="0.25">
      <c r="A1096" s="2"/>
      <c r="B1096" s="2"/>
      <c r="C1096" s="2"/>
      <c r="D1096" s="2"/>
      <c r="E1096" s="2"/>
      <c r="F1096" s="2"/>
      <c r="G1096" s="2"/>
      <c r="H1096" s="2"/>
      <c r="I1096" s="2"/>
      <c r="J1096" s="2"/>
      <c r="K1096" s="2"/>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c r="BQ1096" s="26"/>
      <c r="BR1096" s="26"/>
      <c r="BS1096" s="26"/>
      <c r="BT1096" s="26"/>
      <c r="BU1096" s="26"/>
      <c r="BV1096" s="26"/>
      <c r="BW1096" s="26"/>
      <c r="BX1096" s="26"/>
      <c r="BY1096" s="26"/>
      <c r="BZ1096" s="26"/>
      <c r="CA1096" s="26"/>
      <c r="CB1096" s="26"/>
      <c r="CC1096" s="26"/>
      <c r="CD1096" s="26"/>
      <c r="CE1096" s="26"/>
      <c r="CF1096" s="26"/>
      <c r="CG1096" s="26"/>
      <c r="CH1096" s="26"/>
      <c r="CI1096" s="26"/>
      <c r="CJ1096" s="26"/>
      <c r="CK1096" s="26"/>
      <c r="CL1096" s="26"/>
      <c r="CM1096" s="26"/>
      <c r="CN1096" s="26"/>
      <c r="CO1096" s="26"/>
      <c r="CP1096" s="26"/>
      <c r="CQ1096" s="26"/>
      <c r="CR1096" s="26"/>
      <c r="CS1096" s="26"/>
      <c r="CT1096" s="26"/>
      <c r="CU1096" s="26"/>
      <c r="CV1096" s="26"/>
      <c r="CW1096" s="26"/>
      <c r="CX1096" s="26"/>
      <c r="CY1096" s="26"/>
      <c r="CZ1096" s="26"/>
      <c r="DA1096" s="26"/>
      <c r="DB1096" s="26"/>
      <c r="DC1096" s="26"/>
      <c r="DD1096" s="26"/>
      <c r="DE1096" s="26"/>
      <c r="DF1096" s="26"/>
      <c r="DG1096" s="26"/>
      <c r="DH1096" s="26"/>
      <c r="DI1096" s="26"/>
      <c r="DJ1096" s="26"/>
      <c r="DK1096" s="26"/>
      <c r="DL1096" s="26"/>
      <c r="DM1096" s="26"/>
      <c r="DN1096" s="26"/>
      <c r="DO1096" s="26"/>
      <c r="DP1096" s="26"/>
      <c r="DQ1096" s="26"/>
      <c r="DR1096" s="26"/>
      <c r="DS1096" s="26"/>
      <c r="DT1096" s="26"/>
      <c r="DU1096" s="26"/>
      <c r="DV1096" s="26"/>
      <c r="DW1096" s="26"/>
      <c r="DX1096" s="26"/>
      <c r="DY1096" s="26"/>
      <c r="DZ1096" s="26"/>
      <c r="EA1096" s="26"/>
      <c r="EB1096" s="26"/>
      <c r="EC1096" s="26"/>
      <c r="ED1096" s="26"/>
      <c r="EE1096" s="26"/>
      <c r="EF1096" s="26"/>
      <c r="EG1096" s="26"/>
      <c r="EH1096" s="26"/>
      <c r="EI1096" s="26"/>
      <c r="EJ1096" s="26"/>
      <c r="EK1096" s="26"/>
      <c r="EL1096" s="26"/>
      <c r="EM1096" s="26"/>
    </row>
    <row r="1097" spans="1:143" x14ac:dyDescent="0.25">
      <c r="A1097" s="2"/>
      <c r="B1097" s="2"/>
      <c r="C1097" s="2"/>
      <c r="D1097" s="2"/>
      <c r="E1097" s="2"/>
      <c r="F1097" s="2"/>
      <c r="G1097" s="2"/>
      <c r="H1097" s="2"/>
      <c r="I1097" s="2"/>
      <c r="J1097" s="2"/>
      <c r="K1097" s="2"/>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c r="BQ1097" s="26"/>
      <c r="BR1097" s="26"/>
      <c r="BS1097" s="26"/>
      <c r="BT1097" s="26"/>
      <c r="BU1097" s="26"/>
      <c r="BV1097" s="26"/>
      <c r="BW1097" s="26"/>
      <c r="BX1097" s="26"/>
      <c r="BY1097" s="26"/>
      <c r="BZ1097" s="26"/>
      <c r="CA1097" s="26"/>
      <c r="CB1097" s="26"/>
      <c r="CC1097" s="26"/>
      <c r="CD1097" s="26"/>
      <c r="CE1097" s="26"/>
      <c r="CF1097" s="26"/>
      <c r="CG1097" s="26"/>
      <c r="CH1097" s="26"/>
      <c r="CI1097" s="26"/>
      <c r="CJ1097" s="26"/>
      <c r="CK1097" s="26"/>
      <c r="CL1097" s="26"/>
      <c r="CM1097" s="26"/>
      <c r="CN1097" s="26"/>
      <c r="CO1097" s="26"/>
      <c r="CP1097" s="26"/>
      <c r="CQ1097" s="26"/>
      <c r="CR1097" s="26"/>
      <c r="CS1097" s="26"/>
      <c r="CT1097" s="26"/>
      <c r="CU1097" s="26"/>
      <c r="CV1097" s="26"/>
      <c r="CW1097" s="26"/>
      <c r="CX1097" s="26"/>
      <c r="CY1097" s="26"/>
      <c r="CZ1097" s="26"/>
      <c r="DA1097" s="26"/>
      <c r="DB1097" s="26"/>
      <c r="DC1097" s="26"/>
      <c r="DD1097" s="26"/>
      <c r="DE1097" s="26"/>
      <c r="DF1097" s="26"/>
      <c r="DG1097" s="26"/>
      <c r="DH1097" s="26"/>
      <c r="DI1097" s="26"/>
      <c r="DJ1097" s="26"/>
      <c r="DK1097" s="26"/>
      <c r="DL1097" s="26"/>
      <c r="DM1097" s="26"/>
      <c r="DN1097" s="26"/>
      <c r="DO1097" s="26"/>
      <c r="DP1097" s="26"/>
      <c r="DQ1097" s="26"/>
      <c r="DR1097" s="26"/>
      <c r="DS1097" s="26"/>
      <c r="DT1097" s="26"/>
      <c r="DU1097" s="26"/>
      <c r="DV1097" s="26"/>
      <c r="DW1097" s="26"/>
      <c r="DX1097" s="26"/>
      <c r="DY1097" s="26"/>
      <c r="DZ1097" s="26"/>
      <c r="EA1097" s="26"/>
      <c r="EB1097" s="26"/>
      <c r="EC1097" s="26"/>
      <c r="ED1097" s="26"/>
      <c r="EE1097" s="26"/>
      <c r="EF1097" s="26"/>
      <c r="EG1097" s="26"/>
      <c r="EH1097" s="26"/>
      <c r="EI1097" s="26"/>
      <c r="EJ1097" s="26"/>
      <c r="EK1097" s="26"/>
      <c r="EL1097" s="26"/>
      <c r="EM1097" s="26"/>
    </row>
    <row r="1098" spans="1:143" x14ac:dyDescent="0.25">
      <c r="A1098" s="2"/>
      <c r="B1098" s="2"/>
      <c r="C1098" s="2"/>
      <c r="D1098" s="2"/>
      <c r="E1098" s="2"/>
      <c r="F1098" s="2"/>
      <c r="G1098" s="2"/>
      <c r="H1098" s="2"/>
      <c r="I1098" s="2"/>
      <c r="J1098" s="2"/>
      <c r="K1098" s="2"/>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c r="BQ1098" s="26"/>
      <c r="BR1098" s="26"/>
      <c r="BS1098" s="26"/>
      <c r="BT1098" s="26"/>
      <c r="BU1098" s="26"/>
      <c r="BV1098" s="26"/>
      <c r="BW1098" s="26"/>
      <c r="BX1098" s="26"/>
      <c r="BY1098" s="26"/>
      <c r="BZ1098" s="26"/>
      <c r="CA1098" s="26"/>
      <c r="CB1098" s="26"/>
      <c r="CC1098" s="26"/>
      <c r="CD1098" s="26"/>
      <c r="CE1098" s="26"/>
      <c r="CF1098" s="26"/>
      <c r="CG1098" s="26"/>
      <c r="CH1098" s="26"/>
      <c r="CI1098" s="26"/>
      <c r="CJ1098" s="26"/>
      <c r="CK1098" s="26"/>
      <c r="CL1098" s="26"/>
      <c r="CM1098" s="26"/>
      <c r="CN1098" s="26"/>
      <c r="CO1098" s="26"/>
      <c r="CP1098" s="26"/>
      <c r="CQ1098" s="26"/>
      <c r="CR1098" s="26"/>
      <c r="CS1098" s="26"/>
      <c r="CT1098" s="26"/>
      <c r="CU1098" s="26"/>
      <c r="CV1098" s="26"/>
      <c r="CW1098" s="26"/>
      <c r="CX1098" s="26"/>
      <c r="CY1098" s="26"/>
      <c r="CZ1098" s="26"/>
      <c r="DA1098" s="26"/>
      <c r="DB1098" s="26"/>
      <c r="DC1098" s="26"/>
      <c r="DD1098" s="26"/>
      <c r="DE1098" s="26"/>
      <c r="DF1098" s="26"/>
      <c r="DG1098" s="26"/>
      <c r="DH1098" s="26"/>
      <c r="DI1098" s="26"/>
      <c r="DJ1098" s="26"/>
      <c r="DK1098" s="26"/>
      <c r="DL1098" s="26"/>
      <c r="DM1098" s="26"/>
      <c r="DN1098" s="26"/>
      <c r="DO1098" s="26"/>
      <c r="DP1098" s="26"/>
      <c r="DQ1098" s="26"/>
      <c r="DR1098" s="26"/>
      <c r="DS1098" s="26"/>
      <c r="DT1098" s="26"/>
      <c r="DU1098" s="26"/>
      <c r="DV1098" s="26"/>
      <c r="DW1098" s="26"/>
      <c r="DX1098" s="26"/>
      <c r="DY1098" s="26"/>
      <c r="DZ1098" s="26"/>
      <c r="EA1098" s="26"/>
      <c r="EB1098" s="26"/>
      <c r="EC1098" s="26"/>
      <c r="ED1098" s="26"/>
      <c r="EE1098" s="26"/>
      <c r="EF1098" s="26"/>
      <c r="EG1098" s="26"/>
      <c r="EH1098" s="26"/>
      <c r="EI1098" s="26"/>
      <c r="EJ1098" s="26"/>
      <c r="EK1098" s="26"/>
      <c r="EL1098" s="26"/>
      <c r="EM1098" s="26"/>
    </row>
    <row r="1099" spans="1:143" x14ac:dyDescent="0.25">
      <c r="A1099" s="2"/>
      <c r="B1099" s="2"/>
      <c r="C1099" s="2"/>
      <c r="D1099" s="2"/>
      <c r="E1099" s="2"/>
      <c r="F1099" s="2"/>
      <c r="G1099" s="2"/>
      <c r="H1099" s="2"/>
      <c r="I1099" s="2"/>
      <c r="J1099" s="2"/>
      <c r="K1099" s="2"/>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c r="BQ1099" s="26"/>
      <c r="BR1099" s="26"/>
      <c r="BS1099" s="26"/>
      <c r="BT1099" s="26"/>
      <c r="BU1099" s="26"/>
      <c r="BV1099" s="26"/>
      <c r="BW1099" s="26"/>
      <c r="BX1099" s="26"/>
      <c r="BY1099" s="26"/>
      <c r="BZ1099" s="26"/>
      <c r="CA1099" s="26"/>
      <c r="CB1099" s="26"/>
      <c r="CC1099" s="26"/>
      <c r="CD1099" s="26"/>
      <c r="CE1099" s="26"/>
      <c r="CF1099" s="26"/>
      <c r="CG1099" s="26"/>
      <c r="CH1099" s="26"/>
      <c r="CI1099" s="26"/>
      <c r="CJ1099" s="26"/>
      <c r="CK1099" s="26"/>
      <c r="CL1099" s="26"/>
      <c r="CM1099" s="26"/>
      <c r="CN1099" s="26"/>
      <c r="CO1099" s="26"/>
      <c r="CP1099" s="26"/>
      <c r="CQ1099" s="26"/>
      <c r="CR1099" s="26"/>
      <c r="CS1099" s="26"/>
      <c r="CT1099" s="26"/>
      <c r="CU1099" s="26"/>
      <c r="CV1099" s="26"/>
      <c r="CW1099" s="26"/>
      <c r="CX1099" s="26"/>
      <c r="CY1099" s="26"/>
      <c r="CZ1099" s="26"/>
      <c r="DA1099" s="26"/>
      <c r="DB1099" s="26"/>
      <c r="DC1099" s="26"/>
      <c r="DD1099" s="26"/>
      <c r="DE1099" s="26"/>
      <c r="DF1099" s="26"/>
      <c r="DG1099" s="26"/>
      <c r="DH1099" s="26"/>
      <c r="DI1099" s="26"/>
      <c r="DJ1099" s="26"/>
      <c r="DK1099" s="26"/>
      <c r="DL1099" s="26"/>
      <c r="DM1099" s="26"/>
      <c r="DN1099" s="26"/>
      <c r="DO1099" s="26"/>
      <c r="DP1099" s="26"/>
      <c r="DQ1099" s="26"/>
      <c r="DR1099" s="26"/>
      <c r="DS1099" s="26"/>
      <c r="DT1099" s="26"/>
      <c r="DU1099" s="26"/>
      <c r="DV1099" s="26"/>
      <c r="DW1099" s="26"/>
      <c r="DX1099" s="26"/>
      <c r="DY1099" s="26"/>
      <c r="DZ1099" s="26"/>
      <c r="EA1099" s="26"/>
      <c r="EB1099" s="26"/>
      <c r="EC1099" s="26"/>
      <c r="ED1099" s="26"/>
      <c r="EE1099" s="26"/>
      <c r="EF1099" s="26"/>
      <c r="EG1099" s="26"/>
      <c r="EH1099" s="26"/>
      <c r="EI1099" s="26"/>
      <c r="EJ1099" s="26"/>
      <c r="EK1099" s="26"/>
      <c r="EL1099" s="26"/>
      <c r="EM1099" s="26"/>
    </row>
    <row r="1100" spans="1:143" x14ac:dyDescent="0.25">
      <c r="A1100" s="2"/>
      <c r="B1100" s="2"/>
      <c r="C1100" s="2"/>
      <c r="D1100" s="2"/>
      <c r="E1100" s="2"/>
      <c r="F1100" s="2"/>
      <c r="G1100" s="2"/>
      <c r="H1100" s="2"/>
      <c r="I1100" s="2"/>
      <c r="J1100" s="2"/>
      <c r="K1100" s="2"/>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c r="BQ1100" s="26"/>
      <c r="BR1100" s="26"/>
      <c r="BS1100" s="26"/>
      <c r="BT1100" s="26"/>
      <c r="BU1100" s="26"/>
      <c r="BV1100" s="26"/>
      <c r="BW1100" s="26"/>
      <c r="BX1100" s="26"/>
      <c r="BY1100" s="26"/>
      <c r="BZ1100" s="26"/>
      <c r="CA1100" s="26"/>
      <c r="CB1100" s="26"/>
      <c r="CC1100" s="26"/>
      <c r="CD1100" s="26"/>
      <c r="CE1100" s="26"/>
      <c r="CF1100" s="26"/>
      <c r="CG1100" s="26"/>
      <c r="CH1100" s="26"/>
      <c r="CI1100" s="26"/>
      <c r="CJ1100" s="26"/>
      <c r="CK1100" s="26"/>
      <c r="CL1100" s="26"/>
      <c r="CM1100" s="26"/>
      <c r="CN1100" s="26"/>
      <c r="CO1100" s="26"/>
      <c r="CP1100" s="26"/>
      <c r="CQ1100" s="26"/>
      <c r="CR1100" s="26"/>
      <c r="CS1100" s="26"/>
      <c r="CT1100" s="26"/>
      <c r="CU1100" s="26"/>
      <c r="CV1100" s="26"/>
      <c r="CW1100" s="26"/>
      <c r="CX1100" s="26"/>
      <c r="CY1100" s="26"/>
      <c r="CZ1100" s="26"/>
      <c r="DA1100" s="26"/>
      <c r="DB1100" s="26"/>
      <c r="DC1100" s="26"/>
      <c r="DD1100" s="26"/>
      <c r="DE1100" s="26"/>
      <c r="DF1100" s="26"/>
      <c r="DG1100" s="26"/>
      <c r="DH1100" s="26"/>
      <c r="DI1100" s="26"/>
      <c r="DJ1100" s="26"/>
      <c r="DK1100" s="26"/>
      <c r="DL1100" s="26"/>
      <c r="DM1100" s="26"/>
      <c r="DN1100" s="26"/>
      <c r="DO1100" s="26"/>
      <c r="DP1100" s="26"/>
      <c r="DQ1100" s="26"/>
      <c r="DR1100" s="26"/>
      <c r="DS1100" s="26"/>
      <c r="DT1100" s="26"/>
      <c r="DU1100" s="26"/>
      <c r="DV1100" s="26"/>
      <c r="DW1100" s="26"/>
      <c r="DX1100" s="26"/>
      <c r="DY1100" s="26"/>
      <c r="DZ1100" s="26"/>
      <c r="EA1100" s="26"/>
      <c r="EB1100" s="26"/>
      <c r="EC1100" s="26"/>
      <c r="ED1100" s="26"/>
      <c r="EE1100" s="26"/>
      <c r="EF1100" s="26"/>
      <c r="EG1100" s="26"/>
      <c r="EH1100" s="26"/>
      <c r="EI1100" s="26"/>
      <c r="EJ1100" s="26"/>
      <c r="EK1100" s="26"/>
      <c r="EL1100" s="26"/>
      <c r="EM1100" s="26"/>
    </row>
    <row r="1101" spans="1:143" x14ac:dyDescent="0.25">
      <c r="A1101" s="2"/>
      <c r="B1101" s="2"/>
      <c r="C1101" s="2"/>
      <c r="D1101" s="2"/>
      <c r="E1101" s="2"/>
      <c r="F1101" s="2"/>
      <c r="G1101" s="2"/>
      <c r="H1101" s="2"/>
      <c r="I1101" s="2"/>
      <c r="J1101" s="2"/>
      <c r="K1101" s="2"/>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c r="BQ1101" s="26"/>
      <c r="BR1101" s="26"/>
      <c r="BS1101" s="26"/>
      <c r="BT1101" s="26"/>
      <c r="BU1101" s="26"/>
      <c r="BV1101" s="26"/>
      <c r="BW1101" s="26"/>
      <c r="BX1101" s="26"/>
      <c r="BY1101" s="26"/>
      <c r="BZ1101" s="26"/>
      <c r="CA1101" s="26"/>
      <c r="CB1101" s="26"/>
      <c r="CC1101" s="26"/>
      <c r="CD1101" s="26"/>
      <c r="CE1101" s="26"/>
      <c r="CF1101" s="26"/>
      <c r="CG1101" s="26"/>
      <c r="CH1101" s="26"/>
      <c r="CI1101" s="26"/>
      <c r="CJ1101" s="26"/>
      <c r="CK1101" s="26"/>
      <c r="CL1101" s="26"/>
      <c r="CM1101" s="26"/>
      <c r="CN1101" s="26"/>
      <c r="CO1101" s="26"/>
      <c r="CP1101" s="26"/>
      <c r="CQ1101" s="26"/>
      <c r="CR1101" s="26"/>
      <c r="CS1101" s="26"/>
      <c r="CT1101" s="26"/>
      <c r="CU1101" s="26"/>
      <c r="CV1101" s="26"/>
      <c r="CW1101" s="26"/>
      <c r="CX1101" s="26"/>
      <c r="CY1101" s="26"/>
      <c r="CZ1101" s="26"/>
      <c r="DA1101" s="26"/>
      <c r="DB1101" s="26"/>
      <c r="DC1101" s="26"/>
      <c r="DD1101" s="26"/>
      <c r="DE1101" s="26"/>
      <c r="DF1101" s="26"/>
      <c r="DG1101" s="26"/>
      <c r="DH1101" s="26"/>
      <c r="DI1101" s="26"/>
      <c r="DJ1101" s="26"/>
      <c r="DK1101" s="26"/>
      <c r="DL1101" s="26"/>
      <c r="DM1101" s="26"/>
      <c r="DN1101" s="26"/>
      <c r="DO1101" s="26"/>
      <c r="DP1101" s="26"/>
      <c r="DQ1101" s="26"/>
      <c r="DR1101" s="26"/>
      <c r="DS1101" s="26"/>
      <c r="DT1101" s="26"/>
      <c r="DU1101" s="26"/>
      <c r="DV1101" s="26"/>
      <c r="DW1101" s="26"/>
      <c r="DX1101" s="26"/>
      <c r="DY1101" s="26"/>
      <c r="DZ1101" s="26"/>
      <c r="EA1101" s="26"/>
      <c r="EB1101" s="26"/>
      <c r="EC1101" s="26"/>
      <c r="ED1101" s="26"/>
      <c r="EE1101" s="26"/>
      <c r="EF1101" s="26"/>
      <c r="EG1101" s="26"/>
      <c r="EH1101" s="26"/>
      <c r="EI1101" s="26"/>
      <c r="EJ1101" s="26"/>
      <c r="EK1101" s="26"/>
      <c r="EL1101" s="26"/>
      <c r="EM1101" s="26"/>
    </row>
    <row r="1102" spans="1:143" x14ac:dyDescent="0.25">
      <c r="A1102" s="2"/>
      <c r="B1102" s="2"/>
      <c r="C1102" s="2"/>
      <c r="D1102" s="2"/>
      <c r="E1102" s="2"/>
      <c r="F1102" s="2"/>
      <c r="G1102" s="2"/>
      <c r="H1102" s="2"/>
      <c r="I1102" s="2"/>
      <c r="J1102" s="2"/>
      <c r="K1102" s="2"/>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c r="CR1102" s="26"/>
      <c r="CS1102" s="26"/>
      <c r="CT1102" s="26"/>
      <c r="CU1102" s="26"/>
      <c r="CV1102" s="26"/>
      <c r="CW1102" s="26"/>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26"/>
      <c r="DS1102" s="26"/>
      <c r="DT1102" s="26"/>
      <c r="DU1102" s="26"/>
      <c r="DV1102" s="26"/>
      <c r="DW1102" s="26"/>
      <c r="DX1102" s="26"/>
      <c r="DY1102" s="26"/>
      <c r="DZ1102" s="26"/>
      <c r="EA1102" s="26"/>
      <c r="EB1102" s="26"/>
      <c r="EC1102" s="26"/>
      <c r="ED1102" s="26"/>
      <c r="EE1102" s="26"/>
      <c r="EF1102" s="26"/>
      <c r="EG1102" s="26"/>
      <c r="EH1102" s="26"/>
      <c r="EI1102" s="26"/>
      <c r="EJ1102" s="26"/>
      <c r="EK1102" s="26"/>
      <c r="EL1102" s="26"/>
      <c r="EM1102" s="26"/>
    </row>
    <row r="1103" spans="1:143" x14ac:dyDescent="0.25">
      <c r="A1103" s="2"/>
      <c r="B1103" s="2"/>
      <c r="C1103" s="2"/>
      <c r="D1103" s="2"/>
      <c r="E1103" s="2"/>
      <c r="F1103" s="2"/>
      <c r="G1103" s="2"/>
      <c r="H1103" s="2"/>
      <c r="I1103" s="2"/>
      <c r="J1103" s="2"/>
      <c r="K1103" s="2"/>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c r="BQ1103" s="26"/>
      <c r="BR1103" s="26"/>
      <c r="BS1103" s="26"/>
      <c r="BT1103" s="26"/>
      <c r="BU1103" s="26"/>
      <c r="BV1103" s="26"/>
      <c r="BW1103" s="26"/>
      <c r="BX1103" s="26"/>
      <c r="BY1103" s="26"/>
      <c r="BZ1103" s="26"/>
      <c r="CA1103" s="26"/>
      <c r="CB1103" s="26"/>
      <c r="CC1103" s="26"/>
      <c r="CD1103" s="26"/>
      <c r="CE1103" s="26"/>
      <c r="CF1103" s="26"/>
      <c r="CG1103" s="26"/>
      <c r="CH1103" s="26"/>
      <c r="CI1103" s="26"/>
      <c r="CJ1103" s="26"/>
      <c r="CK1103" s="26"/>
      <c r="CL1103" s="26"/>
      <c r="CM1103" s="26"/>
      <c r="CN1103" s="26"/>
      <c r="CO1103" s="26"/>
      <c r="CP1103" s="26"/>
      <c r="CQ1103" s="26"/>
      <c r="CR1103" s="26"/>
      <c r="CS1103" s="26"/>
      <c r="CT1103" s="26"/>
      <c r="CU1103" s="26"/>
      <c r="CV1103" s="26"/>
      <c r="CW1103" s="26"/>
      <c r="CX1103" s="26"/>
      <c r="CY1103" s="26"/>
      <c r="CZ1103" s="26"/>
      <c r="DA1103" s="26"/>
      <c r="DB1103" s="26"/>
      <c r="DC1103" s="26"/>
      <c r="DD1103" s="26"/>
      <c r="DE1103" s="26"/>
      <c r="DF1103" s="26"/>
      <c r="DG1103" s="26"/>
      <c r="DH1103" s="26"/>
      <c r="DI1103" s="26"/>
      <c r="DJ1103" s="26"/>
      <c r="DK1103" s="26"/>
      <c r="DL1103" s="26"/>
      <c r="DM1103" s="26"/>
      <c r="DN1103" s="26"/>
      <c r="DO1103" s="26"/>
      <c r="DP1103" s="26"/>
      <c r="DQ1103" s="26"/>
      <c r="DR1103" s="26"/>
      <c r="DS1103" s="26"/>
      <c r="DT1103" s="26"/>
      <c r="DU1103" s="26"/>
      <c r="DV1103" s="26"/>
      <c r="DW1103" s="26"/>
      <c r="DX1103" s="26"/>
      <c r="DY1103" s="26"/>
      <c r="DZ1103" s="26"/>
      <c r="EA1103" s="26"/>
      <c r="EB1103" s="26"/>
      <c r="EC1103" s="26"/>
      <c r="ED1103" s="26"/>
      <c r="EE1103" s="26"/>
      <c r="EF1103" s="26"/>
      <c r="EG1103" s="26"/>
      <c r="EH1103" s="26"/>
      <c r="EI1103" s="26"/>
      <c r="EJ1103" s="26"/>
      <c r="EK1103" s="26"/>
      <c r="EL1103" s="26"/>
      <c r="EM1103" s="26"/>
    </row>
    <row r="1104" spans="1:143" x14ac:dyDescent="0.25">
      <c r="A1104" s="2"/>
      <c r="B1104" s="2"/>
      <c r="C1104" s="2"/>
      <c r="D1104" s="2"/>
      <c r="E1104" s="2"/>
      <c r="F1104" s="2"/>
      <c r="G1104" s="2"/>
      <c r="H1104" s="2"/>
      <c r="I1104" s="2"/>
      <c r="J1104" s="2"/>
      <c r="K1104" s="2"/>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c r="BQ1104" s="26"/>
      <c r="BR1104" s="26"/>
      <c r="BS1104" s="26"/>
      <c r="BT1104" s="26"/>
      <c r="BU1104" s="26"/>
      <c r="BV1104" s="26"/>
      <c r="BW1104" s="26"/>
      <c r="BX1104" s="26"/>
      <c r="BY1104" s="26"/>
      <c r="BZ1104" s="26"/>
      <c r="CA1104" s="26"/>
      <c r="CB1104" s="26"/>
      <c r="CC1104" s="26"/>
      <c r="CD1104" s="26"/>
      <c r="CE1104" s="26"/>
      <c r="CF1104" s="26"/>
      <c r="CG1104" s="26"/>
      <c r="CH1104" s="26"/>
      <c r="CI1104" s="26"/>
      <c r="CJ1104" s="26"/>
      <c r="CK1104" s="26"/>
      <c r="CL1104" s="26"/>
      <c r="CM1104" s="26"/>
      <c r="CN1104" s="26"/>
      <c r="CO1104" s="26"/>
      <c r="CP1104" s="26"/>
      <c r="CQ1104" s="26"/>
      <c r="CR1104" s="26"/>
      <c r="CS1104" s="26"/>
      <c r="CT1104" s="26"/>
      <c r="CU1104" s="26"/>
      <c r="CV1104" s="26"/>
      <c r="CW1104" s="26"/>
      <c r="CX1104" s="26"/>
      <c r="CY1104" s="26"/>
      <c r="CZ1104" s="26"/>
      <c r="DA1104" s="26"/>
      <c r="DB1104" s="26"/>
      <c r="DC1104" s="26"/>
      <c r="DD1104" s="26"/>
      <c r="DE1104" s="26"/>
      <c r="DF1104" s="26"/>
      <c r="DG1104" s="26"/>
      <c r="DH1104" s="26"/>
      <c r="DI1104" s="26"/>
      <c r="DJ1104" s="26"/>
      <c r="DK1104" s="26"/>
      <c r="DL1104" s="26"/>
      <c r="DM1104" s="26"/>
      <c r="DN1104" s="26"/>
      <c r="DO1104" s="26"/>
      <c r="DP1104" s="26"/>
      <c r="DQ1104" s="26"/>
      <c r="DR1104" s="26"/>
      <c r="DS1104" s="26"/>
      <c r="DT1104" s="26"/>
      <c r="DU1104" s="26"/>
      <c r="DV1104" s="26"/>
      <c r="DW1104" s="26"/>
      <c r="DX1104" s="26"/>
      <c r="DY1104" s="26"/>
      <c r="DZ1104" s="26"/>
      <c r="EA1104" s="26"/>
      <c r="EB1104" s="26"/>
      <c r="EC1104" s="26"/>
      <c r="ED1104" s="26"/>
      <c r="EE1104" s="26"/>
      <c r="EF1104" s="26"/>
      <c r="EG1104" s="26"/>
      <c r="EH1104" s="26"/>
      <c r="EI1104" s="26"/>
      <c r="EJ1104" s="26"/>
      <c r="EK1104" s="26"/>
      <c r="EL1104" s="26"/>
      <c r="EM1104" s="26"/>
    </row>
    <row r="1105" spans="1:143" x14ac:dyDescent="0.25">
      <c r="A1105" s="2"/>
      <c r="B1105" s="2"/>
      <c r="C1105" s="2"/>
      <c r="D1105" s="2"/>
      <c r="E1105" s="2"/>
      <c r="F1105" s="2"/>
      <c r="G1105" s="2"/>
      <c r="H1105" s="2"/>
      <c r="I1105" s="2"/>
      <c r="J1105" s="2"/>
      <c r="K1105" s="2"/>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c r="BQ1105" s="26"/>
      <c r="BR1105" s="26"/>
      <c r="BS1105" s="26"/>
      <c r="BT1105" s="26"/>
      <c r="BU1105" s="26"/>
      <c r="BV1105" s="26"/>
      <c r="BW1105" s="26"/>
      <c r="BX1105" s="26"/>
      <c r="BY1105" s="26"/>
      <c r="BZ1105" s="26"/>
      <c r="CA1105" s="26"/>
      <c r="CB1105" s="26"/>
      <c r="CC1105" s="26"/>
      <c r="CD1105" s="26"/>
      <c r="CE1105" s="26"/>
      <c r="CF1105" s="26"/>
      <c r="CG1105" s="26"/>
      <c r="CH1105" s="26"/>
      <c r="CI1105" s="26"/>
      <c r="CJ1105" s="26"/>
      <c r="CK1105" s="26"/>
      <c r="CL1105" s="26"/>
      <c r="CM1105" s="26"/>
      <c r="CN1105" s="26"/>
      <c r="CO1105" s="26"/>
      <c r="CP1105" s="26"/>
      <c r="CQ1105" s="26"/>
      <c r="CR1105" s="26"/>
      <c r="CS1105" s="26"/>
      <c r="CT1105" s="26"/>
      <c r="CU1105" s="26"/>
      <c r="CV1105" s="26"/>
      <c r="CW1105" s="26"/>
      <c r="CX1105" s="26"/>
      <c r="CY1105" s="26"/>
      <c r="CZ1105" s="26"/>
      <c r="DA1105" s="26"/>
      <c r="DB1105" s="26"/>
      <c r="DC1105" s="26"/>
      <c r="DD1105" s="26"/>
      <c r="DE1105" s="26"/>
      <c r="DF1105" s="26"/>
      <c r="DG1105" s="26"/>
      <c r="DH1105" s="26"/>
      <c r="DI1105" s="26"/>
      <c r="DJ1105" s="26"/>
      <c r="DK1105" s="26"/>
      <c r="DL1105" s="26"/>
      <c r="DM1105" s="26"/>
      <c r="DN1105" s="26"/>
      <c r="DO1105" s="26"/>
      <c r="DP1105" s="26"/>
      <c r="DQ1105" s="26"/>
      <c r="DR1105" s="26"/>
      <c r="DS1105" s="26"/>
      <c r="DT1105" s="26"/>
      <c r="DU1105" s="26"/>
      <c r="DV1105" s="26"/>
      <c r="DW1105" s="26"/>
      <c r="DX1105" s="26"/>
      <c r="DY1105" s="26"/>
      <c r="DZ1105" s="26"/>
      <c r="EA1105" s="26"/>
      <c r="EB1105" s="26"/>
      <c r="EC1105" s="26"/>
      <c r="ED1105" s="26"/>
      <c r="EE1105" s="26"/>
      <c r="EF1105" s="26"/>
      <c r="EG1105" s="26"/>
      <c r="EH1105" s="26"/>
      <c r="EI1105" s="26"/>
      <c r="EJ1105" s="26"/>
      <c r="EK1105" s="26"/>
      <c r="EL1105" s="26"/>
      <c r="EM1105" s="26"/>
    </row>
    <row r="1106" spans="1:143" x14ac:dyDescent="0.25">
      <c r="A1106" s="2"/>
      <c r="B1106" s="2"/>
      <c r="C1106" s="2"/>
      <c r="D1106" s="2"/>
      <c r="E1106" s="2"/>
      <c r="F1106" s="2"/>
      <c r="G1106" s="2"/>
      <c r="H1106" s="2"/>
      <c r="I1106" s="2"/>
      <c r="J1106" s="2"/>
      <c r="K1106" s="2"/>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c r="BQ1106" s="26"/>
      <c r="BR1106" s="26"/>
      <c r="BS1106" s="26"/>
      <c r="BT1106" s="26"/>
      <c r="BU1106" s="26"/>
      <c r="BV1106" s="26"/>
      <c r="BW1106" s="26"/>
      <c r="BX1106" s="26"/>
      <c r="BY1106" s="26"/>
      <c r="BZ1106" s="26"/>
      <c r="CA1106" s="26"/>
      <c r="CB1106" s="26"/>
      <c r="CC1106" s="26"/>
      <c r="CD1106" s="26"/>
      <c r="CE1106" s="26"/>
      <c r="CF1106" s="26"/>
      <c r="CG1106" s="26"/>
      <c r="CH1106" s="26"/>
      <c r="CI1106" s="26"/>
      <c r="CJ1106" s="26"/>
      <c r="CK1106" s="26"/>
      <c r="CL1106" s="26"/>
      <c r="CM1106" s="26"/>
      <c r="CN1106" s="26"/>
      <c r="CO1106" s="26"/>
      <c r="CP1106" s="26"/>
      <c r="CQ1106" s="26"/>
      <c r="CR1106" s="26"/>
      <c r="CS1106" s="26"/>
      <c r="CT1106" s="26"/>
      <c r="CU1106" s="26"/>
      <c r="CV1106" s="26"/>
      <c r="CW1106" s="26"/>
      <c r="CX1106" s="26"/>
      <c r="CY1106" s="26"/>
      <c r="CZ1106" s="26"/>
      <c r="DA1106" s="26"/>
      <c r="DB1106" s="26"/>
      <c r="DC1106" s="26"/>
      <c r="DD1106" s="26"/>
      <c r="DE1106" s="26"/>
      <c r="DF1106" s="26"/>
      <c r="DG1106" s="26"/>
      <c r="DH1106" s="26"/>
      <c r="DI1106" s="26"/>
      <c r="DJ1106" s="26"/>
      <c r="DK1106" s="26"/>
      <c r="DL1106" s="26"/>
      <c r="DM1106" s="26"/>
      <c r="DN1106" s="26"/>
      <c r="DO1106" s="26"/>
      <c r="DP1106" s="26"/>
      <c r="DQ1106" s="26"/>
      <c r="DR1106" s="26"/>
      <c r="DS1106" s="26"/>
      <c r="DT1106" s="26"/>
      <c r="DU1106" s="26"/>
      <c r="DV1106" s="26"/>
      <c r="DW1106" s="26"/>
      <c r="DX1106" s="26"/>
      <c r="DY1106" s="26"/>
      <c r="DZ1106" s="26"/>
      <c r="EA1106" s="26"/>
      <c r="EB1106" s="26"/>
      <c r="EC1106" s="26"/>
      <c r="ED1106" s="26"/>
      <c r="EE1106" s="26"/>
      <c r="EF1106" s="26"/>
      <c r="EG1106" s="26"/>
      <c r="EH1106" s="26"/>
      <c r="EI1106" s="26"/>
      <c r="EJ1106" s="26"/>
      <c r="EK1106" s="26"/>
      <c r="EL1106" s="26"/>
      <c r="EM1106" s="26"/>
    </row>
    <row r="1107" spans="1:143" x14ac:dyDescent="0.25">
      <c r="A1107" s="2"/>
      <c r="B1107" s="2"/>
      <c r="C1107" s="2"/>
      <c r="D1107" s="2"/>
      <c r="E1107" s="2"/>
      <c r="F1107" s="2"/>
      <c r="G1107" s="2"/>
      <c r="H1107" s="2"/>
      <c r="I1107" s="2"/>
      <c r="J1107" s="2"/>
      <c r="K1107" s="2"/>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c r="BQ1107" s="26"/>
      <c r="BR1107" s="26"/>
      <c r="BS1107" s="26"/>
      <c r="BT1107" s="26"/>
      <c r="BU1107" s="26"/>
      <c r="BV1107" s="26"/>
      <c r="BW1107" s="26"/>
      <c r="BX1107" s="26"/>
      <c r="BY1107" s="26"/>
      <c r="BZ1107" s="26"/>
      <c r="CA1107" s="26"/>
      <c r="CB1107" s="26"/>
      <c r="CC1107" s="26"/>
      <c r="CD1107" s="26"/>
      <c r="CE1107" s="26"/>
      <c r="CF1107" s="26"/>
      <c r="CG1107" s="26"/>
      <c r="CH1107" s="26"/>
      <c r="CI1107" s="26"/>
      <c r="CJ1107" s="26"/>
      <c r="CK1107" s="26"/>
      <c r="CL1107" s="26"/>
      <c r="CM1107" s="26"/>
      <c r="CN1107" s="26"/>
      <c r="CO1107" s="26"/>
      <c r="CP1107" s="26"/>
      <c r="CQ1107" s="26"/>
      <c r="CR1107" s="26"/>
      <c r="CS1107" s="26"/>
      <c r="CT1107" s="26"/>
      <c r="CU1107" s="26"/>
      <c r="CV1107" s="26"/>
      <c r="CW1107" s="26"/>
      <c r="CX1107" s="26"/>
      <c r="CY1107" s="26"/>
      <c r="CZ1107" s="26"/>
      <c r="DA1107" s="26"/>
      <c r="DB1107" s="26"/>
      <c r="DC1107" s="26"/>
      <c r="DD1107" s="26"/>
      <c r="DE1107" s="26"/>
      <c r="DF1107" s="26"/>
      <c r="DG1107" s="26"/>
      <c r="DH1107" s="26"/>
      <c r="DI1107" s="26"/>
      <c r="DJ1107" s="26"/>
      <c r="DK1107" s="26"/>
      <c r="DL1107" s="26"/>
      <c r="DM1107" s="26"/>
      <c r="DN1107" s="26"/>
      <c r="DO1107" s="26"/>
      <c r="DP1107" s="26"/>
      <c r="DQ1107" s="26"/>
      <c r="DR1107" s="26"/>
      <c r="DS1107" s="26"/>
      <c r="DT1107" s="26"/>
      <c r="DU1107" s="26"/>
      <c r="DV1107" s="26"/>
      <c r="DW1107" s="26"/>
      <c r="DX1107" s="26"/>
      <c r="DY1107" s="26"/>
      <c r="DZ1107" s="26"/>
      <c r="EA1107" s="26"/>
      <c r="EB1107" s="26"/>
      <c r="EC1107" s="26"/>
      <c r="ED1107" s="26"/>
      <c r="EE1107" s="26"/>
      <c r="EF1107" s="26"/>
      <c r="EG1107" s="26"/>
      <c r="EH1107" s="26"/>
      <c r="EI1107" s="26"/>
      <c r="EJ1107" s="26"/>
      <c r="EK1107" s="26"/>
      <c r="EL1107" s="26"/>
      <c r="EM1107" s="26"/>
    </row>
    <row r="1108" spans="1:143" x14ac:dyDescent="0.25">
      <c r="A1108" s="2"/>
      <c r="B1108" s="2"/>
      <c r="C1108" s="2"/>
      <c r="D1108" s="2"/>
      <c r="E1108" s="2"/>
      <c r="F1108" s="2"/>
      <c r="G1108" s="2"/>
      <c r="H1108" s="2"/>
      <c r="I1108" s="2"/>
      <c r="J1108" s="2"/>
      <c r="K1108" s="2"/>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c r="BQ1108" s="26"/>
      <c r="BR1108" s="26"/>
      <c r="BS1108" s="26"/>
      <c r="BT1108" s="26"/>
      <c r="BU1108" s="26"/>
      <c r="BV1108" s="26"/>
      <c r="BW1108" s="26"/>
      <c r="BX1108" s="26"/>
      <c r="BY1108" s="26"/>
      <c r="BZ1108" s="26"/>
      <c r="CA1108" s="26"/>
      <c r="CB1108" s="26"/>
      <c r="CC1108" s="26"/>
      <c r="CD1108" s="26"/>
      <c r="CE1108" s="26"/>
      <c r="CF1108" s="26"/>
      <c r="CG1108" s="26"/>
      <c r="CH1108" s="26"/>
      <c r="CI1108" s="26"/>
      <c r="CJ1108" s="26"/>
      <c r="CK1108" s="26"/>
      <c r="CL1108" s="26"/>
      <c r="CM1108" s="26"/>
      <c r="CN1108" s="26"/>
      <c r="CO1108" s="26"/>
      <c r="CP1108" s="26"/>
      <c r="CQ1108" s="26"/>
      <c r="CR1108" s="26"/>
      <c r="CS1108" s="26"/>
      <c r="CT1108" s="26"/>
      <c r="CU1108" s="26"/>
      <c r="CV1108" s="26"/>
      <c r="CW1108" s="26"/>
      <c r="CX1108" s="26"/>
      <c r="CY1108" s="26"/>
      <c r="CZ1108" s="26"/>
      <c r="DA1108" s="26"/>
      <c r="DB1108" s="26"/>
      <c r="DC1108" s="26"/>
      <c r="DD1108" s="26"/>
      <c r="DE1108" s="26"/>
      <c r="DF1108" s="26"/>
      <c r="DG1108" s="26"/>
      <c r="DH1108" s="26"/>
      <c r="DI1108" s="26"/>
      <c r="DJ1108" s="26"/>
      <c r="DK1108" s="26"/>
      <c r="DL1108" s="26"/>
      <c r="DM1108" s="26"/>
      <c r="DN1108" s="26"/>
      <c r="DO1108" s="26"/>
      <c r="DP1108" s="26"/>
      <c r="DQ1108" s="26"/>
      <c r="DR1108" s="26"/>
      <c r="DS1108" s="26"/>
      <c r="DT1108" s="26"/>
      <c r="DU1108" s="26"/>
      <c r="DV1108" s="26"/>
      <c r="DW1108" s="26"/>
      <c r="DX1108" s="26"/>
      <c r="DY1108" s="26"/>
      <c r="DZ1108" s="26"/>
      <c r="EA1108" s="26"/>
      <c r="EB1108" s="26"/>
      <c r="EC1108" s="26"/>
      <c r="ED1108" s="26"/>
      <c r="EE1108" s="26"/>
      <c r="EF1108" s="26"/>
      <c r="EG1108" s="26"/>
      <c r="EH1108" s="26"/>
      <c r="EI1108" s="26"/>
      <c r="EJ1108" s="26"/>
      <c r="EK1108" s="26"/>
      <c r="EL1108" s="26"/>
      <c r="EM1108" s="26"/>
    </row>
    <row r="1109" spans="1:143" x14ac:dyDescent="0.25">
      <c r="A1109" s="2"/>
      <c r="B1109" s="2"/>
      <c r="C1109" s="2"/>
      <c r="D1109" s="2"/>
      <c r="E1109" s="2"/>
      <c r="F1109" s="2"/>
      <c r="G1109" s="2"/>
      <c r="H1109" s="2"/>
      <c r="I1109" s="2"/>
      <c r="J1109" s="2"/>
      <c r="K1109" s="2"/>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c r="BQ1109" s="26"/>
      <c r="BR1109" s="26"/>
      <c r="BS1109" s="26"/>
      <c r="BT1109" s="26"/>
      <c r="BU1109" s="26"/>
      <c r="BV1109" s="26"/>
      <c r="BW1109" s="26"/>
      <c r="BX1109" s="26"/>
      <c r="BY1109" s="26"/>
      <c r="BZ1109" s="26"/>
      <c r="CA1109" s="26"/>
      <c r="CB1109" s="26"/>
      <c r="CC1109" s="26"/>
      <c r="CD1109" s="26"/>
      <c r="CE1109" s="26"/>
      <c r="CF1109" s="26"/>
      <c r="CG1109" s="26"/>
      <c r="CH1109" s="26"/>
      <c r="CI1109" s="26"/>
      <c r="CJ1109" s="26"/>
      <c r="CK1109" s="26"/>
      <c r="CL1109" s="26"/>
      <c r="CM1109" s="26"/>
      <c r="CN1109" s="26"/>
      <c r="CO1109" s="26"/>
      <c r="CP1109" s="26"/>
      <c r="CQ1109" s="26"/>
      <c r="CR1109" s="26"/>
      <c r="CS1109" s="26"/>
      <c r="CT1109" s="26"/>
      <c r="CU1109" s="26"/>
      <c r="CV1109" s="26"/>
      <c r="CW1109" s="26"/>
      <c r="CX1109" s="26"/>
      <c r="CY1109" s="26"/>
      <c r="CZ1109" s="26"/>
      <c r="DA1109" s="26"/>
      <c r="DB1109" s="26"/>
      <c r="DC1109" s="26"/>
      <c r="DD1109" s="26"/>
      <c r="DE1109" s="26"/>
      <c r="DF1109" s="26"/>
      <c r="DG1109" s="26"/>
      <c r="DH1109" s="26"/>
      <c r="DI1109" s="26"/>
      <c r="DJ1109" s="26"/>
      <c r="DK1109" s="26"/>
      <c r="DL1109" s="26"/>
      <c r="DM1109" s="26"/>
      <c r="DN1109" s="26"/>
      <c r="DO1109" s="26"/>
      <c r="DP1109" s="26"/>
      <c r="DQ1109" s="26"/>
      <c r="DR1109" s="26"/>
      <c r="DS1109" s="26"/>
      <c r="DT1109" s="26"/>
      <c r="DU1109" s="26"/>
      <c r="DV1109" s="26"/>
      <c r="DW1109" s="26"/>
      <c r="DX1109" s="26"/>
      <c r="DY1109" s="26"/>
      <c r="DZ1109" s="26"/>
      <c r="EA1109" s="26"/>
      <c r="EB1109" s="26"/>
      <c r="EC1109" s="26"/>
      <c r="ED1109" s="26"/>
      <c r="EE1109" s="26"/>
      <c r="EF1109" s="26"/>
      <c r="EG1109" s="26"/>
      <c r="EH1109" s="26"/>
      <c r="EI1109" s="26"/>
      <c r="EJ1109" s="26"/>
      <c r="EK1109" s="26"/>
      <c r="EL1109" s="26"/>
      <c r="EM1109" s="26"/>
    </row>
    <row r="1110" spans="1:143" x14ac:dyDescent="0.25">
      <c r="A1110" s="2"/>
      <c r="B1110" s="2"/>
      <c r="C1110" s="2"/>
      <c r="D1110" s="2"/>
      <c r="E1110" s="2"/>
      <c r="F1110" s="2"/>
      <c r="G1110" s="2"/>
      <c r="H1110" s="2"/>
      <c r="I1110" s="2"/>
      <c r="J1110" s="2"/>
      <c r="K1110" s="2"/>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c r="BQ1110" s="26"/>
      <c r="BR1110" s="26"/>
      <c r="BS1110" s="26"/>
      <c r="BT1110" s="26"/>
      <c r="BU1110" s="26"/>
      <c r="BV1110" s="26"/>
      <c r="BW1110" s="26"/>
      <c r="BX1110" s="26"/>
      <c r="BY1110" s="26"/>
      <c r="BZ1110" s="26"/>
      <c r="CA1110" s="26"/>
      <c r="CB1110" s="26"/>
      <c r="CC1110" s="26"/>
      <c r="CD1110" s="26"/>
      <c r="CE1110" s="26"/>
      <c r="CF1110" s="26"/>
      <c r="CG1110" s="26"/>
      <c r="CH1110" s="26"/>
      <c r="CI1110" s="26"/>
      <c r="CJ1110" s="26"/>
      <c r="CK1110" s="26"/>
      <c r="CL1110" s="26"/>
      <c r="CM1110" s="26"/>
      <c r="CN1110" s="26"/>
      <c r="CO1110" s="26"/>
      <c r="CP1110" s="26"/>
      <c r="CQ1110" s="26"/>
      <c r="CR1110" s="26"/>
      <c r="CS1110" s="26"/>
      <c r="CT1110" s="26"/>
      <c r="CU1110" s="26"/>
      <c r="CV1110" s="26"/>
      <c r="CW1110" s="26"/>
      <c r="CX1110" s="26"/>
      <c r="CY1110" s="26"/>
      <c r="CZ1110" s="26"/>
      <c r="DA1110" s="26"/>
      <c r="DB1110" s="26"/>
      <c r="DC1110" s="26"/>
      <c r="DD1110" s="26"/>
      <c r="DE1110" s="26"/>
      <c r="DF1110" s="26"/>
      <c r="DG1110" s="26"/>
      <c r="DH1110" s="26"/>
      <c r="DI1110" s="26"/>
      <c r="DJ1110" s="26"/>
      <c r="DK1110" s="26"/>
      <c r="DL1110" s="26"/>
      <c r="DM1110" s="26"/>
      <c r="DN1110" s="26"/>
      <c r="DO1110" s="26"/>
      <c r="DP1110" s="26"/>
      <c r="DQ1110" s="26"/>
      <c r="DR1110" s="26"/>
      <c r="DS1110" s="26"/>
      <c r="DT1110" s="26"/>
      <c r="DU1110" s="26"/>
      <c r="DV1110" s="26"/>
      <c r="DW1110" s="26"/>
      <c r="DX1110" s="26"/>
      <c r="DY1110" s="26"/>
      <c r="DZ1110" s="26"/>
      <c r="EA1110" s="26"/>
      <c r="EB1110" s="26"/>
      <c r="EC1110" s="26"/>
      <c r="ED1110" s="26"/>
      <c r="EE1110" s="26"/>
      <c r="EF1110" s="26"/>
      <c r="EG1110" s="26"/>
      <c r="EH1110" s="26"/>
      <c r="EI1110" s="26"/>
      <c r="EJ1110" s="26"/>
      <c r="EK1110" s="26"/>
      <c r="EL1110" s="26"/>
      <c r="EM1110" s="26"/>
    </row>
    <row r="1111" spans="1:143" x14ac:dyDescent="0.25">
      <c r="A1111" s="2"/>
      <c r="B1111" s="2"/>
      <c r="C1111" s="2"/>
      <c r="D1111" s="2"/>
      <c r="E1111" s="2"/>
      <c r="F1111" s="2"/>
      <c r="G1111" s="2"/>
      <c r="H1111" s="2"/>
      <c r="I1111" s="2"/>
      <c r="J1111" s="2"/>
      <c r="K1111" s="2"/>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c r="BQ1111" s="26"/>
      <c r="BR1111" s="26"/>
      <c r="BS1111" s="26"/>
      <c r="BT1111" s="26"/>
      <c r="BU1111" s="26"/>
      <c r="BV1111" s="26"/>
      <c r="BW1111" s="26"/>
      <c r="BX1111" s="26"/>
      <c r="BY1111" s="26"/>
      <c r="BZ1111" s="26"/>
      <c r="CA1111" s="26"/>
      <c r="CB1111" s="26"/>
      <c r="CC1111" s="26"/>
      <c r="CD1111" s="26"/>
      <c r="CE1111" s="26"/>
      <c r="CF1111" s="26"/>
      <c r="CG1111" s="26"/>
      <c r="CH1111" s="26"/>
      <c r="CI1111" s="26"/>
      <c r="CJ1111" s="26"/>
      <c r="CK1111" s="26"/>
      <c r="CL1111" s="26"/>
      <c r="CM1111" s="26"/>
      <c r="CN1111" s="26"/>
      <c r="CO1111" s="26"/>
      <c r="CP1111" s="26"/>
      <c r="CQ1111" s="26"/>
      <c r="CR1111" s="26"/>
      <c r="CS1111" s="26"/>
      <c r="CT1111" s="26"/>
      <c r="CU1111" s="26"/>
      <c r="CV1111" s="26"/>
      <c r="CW1111" s="26"/>
      <c r="CX1111" s="26"/>
      <c r="CY1111" s="26"/>
      <c r="CZ1111" s="26"/>
      <c r="DA1111" s="26"/>
      <c r="DB1111" s="26"/>
      <c r="DC1111" s="26"/>
      <c r="DD1111" s="26"/>
      <c r="DE1111" s="26"/>
      <c r="DF1111" s="26"/>
      <c r="DG1111" s="26"/>
      <c r="DH1111" s="26"/>
      <c r="DI1111" s="26"/>
      <c r="DJ1111" s="26"/>
      <c r="DK1111" s="26"/>
      <c r="DL1111" s="26"/>
      <c r="DM1111" s="26"/>
      <c r="DN1111" s="26"/>
      <c r="DO1111" s="26"/>
      <c r="DP1111" s="26"/>
      <c r="DQ1111" s="26"/>
      <c r="DR1111" s="26"/>
      <c r="DS1111" s="26"/>
      <c r="DT1111" s="26"/>
      <c r="DU1111" s="26"/>
      <c r="DV1111" s="26"/>
      <c r="DW1111" s="26"/>
      <c r="DX1111" s="26"/>
      <c r="DY1111" s="26"/>
      <c r="DZ1111" s="26"/>
      <c r="EA1111" s="26"/>
      <c r="EB1111" s="26"/>
      <c r="EC1111" s="26"/>
      <c r="ED1111" s="26"/>
      <c r="EE1111" s="26"/>
      <c r="EF1111" s="26"/>
      <c r="EG1111" s="26"/>
      <c r="EH1111" s="26"/>
      <c r="EI1111" s="26"/>
      <c r="EJ1111" s="26"/>
      <c r="EK1111" s="26"/>
      <c r="EL1111" s="26"/>
      <c r="EM1111" s="26"/>
    </row>
    <row r="1112" spans="1:143" x14ac:dyDescent="0.25">
      <c r="A1112" s="2"/>
      <c r="B1112" s="2"/>
      <c r="C1112" s="2"/>
      <c r="D1112" s="2"/>
      <c r="E1112" s="2"/>
      <c r="F1112" s="2"/>
      <c r="G1112" s="2"/>
      <c r="H1112" s="2"/>
      <c r="I1112" s="2"/>
      <c r="J1112" s="2"/>
      <c r="K1112" s="2"/>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c r="BQ1112" s="26"/>
      <c r="BR1112" s="26"/>
      <c r="BS1112" s="26"/>
      <c r="BT1112" s="26"/>
      <c r="BU1112" s="26"/>
      <c r="BV1112" s="26"/>
      <c r="BW1112" s="26"/>
      <c r="BX1112" s="26"/>
      <c r="BY1112" s="26"/>
      <c r="BZ1112" s="26"/>
      <c r="CA1112" s="26"/>
      <c r="CB1112" s="26"/>
      <c r="CC1112" s="26"/>
      <c r="CD1112" s="26"/>
      <c r="CE1112" s="26"/>
      <c r="CF1112" s="26"/>
      <c r="CG1112" s="26"/>
      <c r="CH1112" s="26"/>
      <c r="CI1112" s="26"/>
      <c r="CJ1112" s="26"/>
      <c r="CK1112" s="26"/>
      <c r="CL1112" s="26"/>
      <c r="CM1112" s="26"/>
      <c r="CN1112" s="26"/>
      <c r="CO1112" s="26"/>
      <c r="CP1112" s="26"/>
      <c r="CQ1112" s="26"/>
      <c r="CR1112" s="26"/>
      <c r="CS1112" s="26"/>
      <c r="CT1112" s="26"/>
      <c r="CU1112" s="26"/>
      <c r="CV1112" s="26"/>
      <c r="CW1112" s="26"/>
      <c r="CX1112" s="26"/>
      <c r="CY1112" s="26"/>
      <c r="CZ1112" s="26"/>
      <c r="DA1112" s="26"/>
      <c r="DB1112" s="26"/>
      <c r="DC1112" s="26"/>
      <c r="DD1112" s="26"/>
      <c r="DE1112" s="26"/>
      <c r="DF1112" s="26"/>
      <c r="DG1112" s="26"/>
      <c r="DH1112" s="26"/>
      <c r="DI1112" s="26"/>
      <c r="DJ1112" s="26"/>
      <c r="DK1112" s="26"/>
      <c r="DL1112" s="26"/>
      <c r="DM1112" s="26"/>
      <c r="DN1112" s="26"/>
      <c r="DO1112" s="26"/>
      <c r="DP1112" s="26"/>
      <c r="DQ1112" s="26"/>
      <c r="DR1112" s="26"/>
      <c r="DS1112" s="26"/>
      <c r="DT1112" s="26"/>
      <c r="DU1112" s="26"/>
      <c r="DV1112" s="26"/>
      <c r="DW1112" s="26"/>
      <c r="DX1112" s="26"/>
      <c r="DY1112" s="26"/>
      <c r="DZ1112" s="26"/>
      <c r="EA1112" s="26"/>
      <c r="EB1112" s="26"/>
      <c r="EC1112" s="26"/>
      <c r="ED1112" s="26"/>
      <c r="EE1112" s="26"/>
      <c r="EF1112" s="26"/>
      <c r="EG1112" s="26"/>
      <c r="EH1112" s="26"/>
      <c r="EI1112" s="26"/>
      <c r="EJ1112" s="26"/>
      <c r="EK1112" s="26"/>
      <c r="EL1112" s="26"/>
      <c r="EM1112" s="26"/>
    </row>
    <row r="1113" spans="1:143" x14ac:dyDescent="0.25">
      <c r="A1113" s="2"/>
      <c r="B1113" s="2"/>
      <c r="C1113" s="2"/>
      <c r="D1113" s="2"/>
      <c r="E1113" s="2"/>
      <c r="F1113" s="2"/>
      <c r="G1113" s="2"/>
      <c r="H1113" s="2"/>
      <c r="I1113" s="2"/>
      <c r="J1113" s="2"/>
      <c r="K1113" s="2"/>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c r="BQ1113" s="26"/>
      <c r="BR1113" s="26"/>
      <c r="BS1113" s="26"/>
      <c r="BT1113" s="26"/>
      <c r="BU1113" s="26"/>
      <c r="BV1113" s="26"/>
      <c r="BW1113" s="26"/>
      <c r="BX1113" s="26"/>
      <c r="BY1113" s="26"/>
      <c r="BZ1113" s="26"/>
      <c r="CA1113" s="26"/>
      <c r="CB1113" s="26"/>
      <c r="CC1113" s="26"/>
      <c r="CD1113" s="26"/>
      <c r="CE1113" s="26"/>
      <c r="CF1113" s="26"/>
      <c r="CG1113" s="26"/>
      <c r="CH1113" s="26"/>
      <c r="CI1113" s="26"/>
      <c r="CJ1113" s="26"/>
      <c r="CK1113" s="26"/>
      <c r="CL1113" s="26"/>
      <c r="CM1113" s="26"/>
      <c r="CN1113" s="26"/>
      <c r="CO1113" s="26"/>
      <c r="CP1113" s="26"/>
      <c r="CQ1113" s="26"/>
      <c r="CR1113" s="26"/>
      <c r="CS1113" s="26"/>
      <c r="CT1113" s="26"/>
      <c r="CU1113" s="26"/>
      <c r="CV1113" s="26"/>
      <c r="CW1113" s="26"/>
      <c r="CX1113" s="26"/>
      <c r="CY1113" s="26"/>
      <c r="CZ1113" s="26"/>
      <c r="DA1113" s="26"/>
      <c r="DB1113" s="26"/>
      <c r="DC1113" s="26"/>
      <c r="DD1113" s="26"/>
      <c r="DE1113" s="26"/>
      <c r="DF1113" s="26"/>
      <c r="DG1113" s="26"/>
      <c r="DH1113" s="26"/>
      <c r="DI1113" s="26"/>
      <c r="DJ1113" s="26"/>
      <c r="DK1113" s="26"/>
      <c r="DL1113" s="26"/>
      <c r="DM1113" s="26"/>
      <c r="DN1113" s="26"/>
      <c r="DO1113" s="26"/>
      <c r="DP1113" s="26"/>
      <c r="DQ1113" s="26"/>
      <c r="DR1113" s="26"/>
      <c r="DS1113" s="26"/>
      <c r="DT1113" s="26"/>
      <c r="DU1113" s="26"/>
      <c r="DV1113" s="26"/>
      <c r="DW1113" s="26"/>
      <c r="DX1113" s="26"/>
      <c r="DY1113" s="26"/>
      <c r="DZ1113" s="26"/>
      <c r="EA1113" s="26"/>
      <c r="EB1113" s="26"/>
      <c r="EC1113" s="26"/>
      <c r="ED1113" s="26"/>
      <c r="EE1113" s="26"/>
      <c r="EF1113" s="26"/>
      <c r="EG1113" s="26"/>
      <c r="EH1113" s="26"/>
      <c r="EI1113" s="26"/>
      <c r="EJ1113" s="26"/>
      <c r="EK1113" s="26"/>
      <c r="EL1113" s="26"/>
      <c r="EM1113" s="26"/>
    </row>
    <row r="1114" spans="1:143" x14ac:dyDescent="0.25">
      <c r="A1114" s="2"/>
      <c r="B1114" s="2"/>
      <c r="C1114" s="2"/>
      <c r="D1114" s="2"/>
      <c r="E1114" s="2"/>
      <c r="F1114" s="2"/>
      <c r="G1114" s="2"/>
      <c r="H1114" s="2"/>
      <c r="I1114" s="2"/>
      <c r="J1114" s="2"/>
      <c r="K1114" s="2"/>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c r="BQ1114" s="26"/>
      <c r="BR1114" s="26"/>
      <c r="BS1114" s="26"/>
      <c r="BT1114" s="26"/>
      <c r="BU1114" s="26"/>
      <c r="BV1114" s="26"/>
      <c r="BW1114" s="26"/>
      <c r="BX1114" s="26"/>
      <c r="BY1114" s="26"/>
      <c r="BZ1114" s="26"/>
      <c r="CA1114" s="26"/>
      <c r="CB1114" s="26"/>
      <c r="CC1114" s="26"/>
      <c r="CD1114" s="26"/>
      <c r="CE1114" s="26"/>
      <c r="CF1114" s="26"/>
      <c r="CG1114" s="26"/>
      <c r="CH1114" s="26"/>
      <c r="CI1114" s="26"/>
      <c r="CJ1114" s="26"/>
      <c r="CK1114" s="26"/>
      <c r="CL1114" s="26"/>
      <c r="CM1114" s="26"/>
      <c r="CN1114" s="26"/>
      <c r="CO1114" s="26"/>
      <c r="CP1114" s="26"/>
      <c r="CQ1114" s="26"/>
      <c r="CR1114" s="26"/>
      <c r="CS1114" s="26"/>
      <c r="CT1114" s="26"/>
      <c r="CU1114" s="26"/>
      <c r="CV1114" s="26"/>
      <c r="CW1114" s="26"/>
      <c r="CX1114" s="26"/>
      <c r="CY1114" s="26"/>
      <c r="CZ1114" s="26"/>
      <c r="DA1114" s="26"/>
      <c r="DB1114" s="26"/>
      <c r="DC1114" s="26"/>
      <c r="DD1114" s="26"/>
      <c r="DE1114" s="26"/>
      <c r="DF1114" s="26"/>
      <c r="DG1114" s="26"/>
      <c r="DH1114" s="26"/>
      <c r="DI1114" s="26"/>
      <c r="DJ1114" s="26"/>
      <c r="DK1114" s="26"/>
      <c r="DL1114" s="26"/>
      <c r="DM1114" s="26"/>
      <c r="DN1114" s="26"/>
      <c r="DO1114" s="26"/>
      <c r="DP1114" s="26"/>
      <c r="DQ1114" s="26"/>
      <c r="DR1114" s="26"/>
      <c r="DS1114" s="26"/>
      <c r="DT1114" s="26"/>
      <c r="DU1114" s="26"/>
      <c r="DV1114" s="26"/>
      <c r="DW1114" s="26"/>
      <c r="DX1114" s="26"/>
      <c r="DY1114" s="26"/>
      <c r="DZ1114" s="26"/>
      <c r="EA1114" s="26"/>
      <c r="EB1114" s="26"/>
      <c r="EC1114" s="26"/>
      <c r="ED1114" s="26"/>
      <c r="EE1114" s="26"/>
      <c r="EF1114" s="26"/>
      <c r="EG1114" s="26"/>
      <c r="EH1114" s="26"/>
      <c r="EI1114" s="26"/>
      <c r="EJ1114" s="26"/>
      <c r="EK1114" s="26"/>
      <c r="EL1114" s="26"/>
      <c r="EM1114" s="26"/>
    </row>
    <row r="1115" spans="1:143" x14ac:dyDescent="0.25">
      <c r="A1115" s="2"/>
      <c r="B1115" s="2"/>
      <c r="C1115" s="2"/>
      <c r="D1115" s="2"/>
      <c r="E1115" s="2"/>
      <c r="F1115" s="2"/>
      <c r="G1115" s="2"/>
      <c r="H1115" s="2"/>
      <c r="I1115" s="2"/>
      <c r="J1115" s="2"/>
      <c r="K1115" s="2"/>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c r="BQ1115" s="26"/>
      <c r="BR1115" s="26"/>
      <c r="BS1115" s="26"/>
      <c r="BT1115" s="26"/>
      <c r="BU1115" s="26"/>
      <c r="BV1115" s="26"/>
      <c r="BW1115" s="26"/>
      <c r="BX1115" s="26"/>
      <c r="BY1115" s="26"/>
      <c r="BZ1115" s="26"/>
      <c r="CA1115" s="26"/>
      <c r="CB1115" s="26"/>
      <c r="CC1115" s="26"/>
      <c r="CD1115" s="26"/>
      <c r="CE1115" s="26"/>
      <c r="CF1115" s="26"/>
      <c r="CG1115" s="26"/>
      <c r="CH1115" s="26"/>
      <c r="CI1115" s="26"/>
      <c r="CJ1115" s="26"/>
      <c r="CK1115" s="26"/>
      <c r="CL1115" s="26"/>
      <c r="CM1115" s="26"/>
      <c r="CN1115" s="26"/>
      <c r="CO1115" s="26"/>
      <c r="CP1115" s="26"/>
      <c r="CQ1115" s="26"/>
      <c r="CR1115" s="26"/>
      <c r="CS1115" s="26"/>
      <c r="CT1115" s="26"/>
      <c r="CU1115" s="26"/>
      <c r="CV1115" s="26"/>
      <c r="CW1115" s="26"/>
      <c r="CX1115" s="26"/>
      <c r="CY1115" s="26"/>
      <c r="CZ1115" s="26"/>
      <c r="DA1115" s="26"/>
      <c r="DB1115" s="26"/>
      <c r="DC1115" s="26"/>
      <c r="DD1115" s="26"/>
      <c r="DE1115" s="26"/>
      <c r="DF1115" s="26"/>
      <c r="DG1115" s="26"/>
      <c r="DH1115" s="26"/>
      <c r="DI1115" s="26"/>
      <c r="DJ1115" s="26"/>
      <c r="DK1115" s="26"/>
      <c r="DL1115" s="26"/>
      <c r="DM1115" s="26"/>
      <c r="DN1115" s="26"/>
      <c r="DO1115" s="26"/>
      <c r="DP1115" s="26"/>
      <c r="DQ1115" s="26"/>
      <c r="DR1115" s="26"/>
      <c r="DS1115" s="26"/>
      <c r="DT1115" s="26"/>
      <c r="DU1115" s="26"/>
      <c r="DV1115" s="26"/>
      <c r="DW1115" s="26"/>
      <c r="DX1115" s="26"/>
      <c r="DY1115" s="26"/>
      <c r="DZ1115" s="26"/>
      <c r="EA1115" s="26"/>
      <c r="EB1115" s="26"/>
      <c r="EC1115" s="26"/>
      <c r="ED1115" s="26"/>
      <c r="EE1115" s="26"/>
      <c r="EF1115" s="26"/>
      <c r="EG1115" s="26"/>
      <c r="EH1115" s="26"/>
      <c r="EI1115" s="26"/>
      <c r="EJ1115" s="26"/>
      <c r="EK1115" s="26"/>
      <c r="EL1115" s="26"/>
      <c r="EM1115" s="26"/>
    </row>
    <row r="1116" spans="1:143" x14ac:dyDescent="0.25">
      <c r="A1116" s="2"/>
      <c r="B1116" s="2"/>
      <c r="C1116" s="2"/>
      <c r="D1116" s="2"/>
      <c r="E1116" s="2"/>
      <c r="F1116" s="2"/>
      <c r="G1116" s="2"/>
      <c r="H1116" s="2"/>
      <c r="I1116" s="2"/>
      <c r="J1116" s="2"/>
      <c r="K1116" s="2"/>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c r="BQ1116" s="26"/>
      <c r="BR1116" s="26"/>
      <c r="BS1116" s="26"/>
      <c r="BT1116" s="26"/>
      <c r="BU1116" s="26"/>
      <c r="BV1116" s="26"/>
      <c r="BW1116" s="26"/>
      <c r="BX1116" s="26"/>
      <c r="BY1116" s="26"/>
      <c r="BZ1116" s="26"/>
      <c r="CA1116" s="26"/>
      <c r="CB1116" s="26"/>
      <c r="CC1116" s="26"/>
      <c r="CD1116" s="26"/>
      <c r="CE1116" s="26"/>
      <c r="CF1116" s="26"/>
      <c r="CG1116" s="26"/>
      <c r="CH1116" s="26"/>
      <c r="CI1116" s="26"/>
      <c r="CJ1116" s="26"/>
      <c r="CK1116" s="26"/>
      <c r="CL1116" s="26"/>
      <c r="CM1116" s="26"/>
      <c r="CN1116" s="26"/>
      <c r="CO1116" s="26"/>
      <c r="CP1116" s="26"/>
      <c r="CQ1116" s="26"/>
      <c r="CR1116" s="26"/>
      <c r="CS1116" s="26"/>
      <c r="CT1116" s="26"/>
      <c r="CU1116" s="26"/>
      <c r="CV1116" s="26"/>
      <c r="CW1116" s="26"/>
      <c r="CX1116" s="26"/>
      <c r="CY1116" s="26"/>
      <c r="CZ1116" s="26"/>
      <c r="DA1116" s="26"/>
      <c r="DB1116" s="26"/>
      <c r="DC1116" s="26"/>
      <c r="DD1116" s="26"/>
      <c r="DE1116" s="26"/>
      <c r="DF1116" s="26"/>
      <c r="DG1116" s="26"/>
      <c r="DH1116" s="26"/>
      <c r="DI1116" s="26"/>
      <c r="DJ1116" s="26"/>
      <c r="DK1116" s="26"/>
      <c r="DL1116" s="26"/>
      <c r="DM1116" s="26"/>
      <c r="DN1116" s="26"/>
      <c r="DO1116" s="26"/>
      <c r="DP1116" s="26"/>
      <c r="DQ1116" s="26"/>
      <c r="DR1116" s="26"/>
      <c r="DS1116" s="26"/>
      <c r="DT1116" s="26"/>
      <c r="DU1116" s="26"/>
      <c r="DV1116" s="26"/>
      <c r="DW1116" s="26"/>
      <c r="DX1116" s="26"/>
      <c r="DY1116" s="26"/>
      <c r="DZ1116" s="26"/>
      <c r="EA1116" s="26"/>
      <c r="EB1116" s="26"/>
      <c r="EC1116" s="26"/>
      <c r="ED1116" s="26"/>
      <c r="EE1116" s="26"/>
      <c r="EF1116" s="26"/>
      <c r="EG1116" s="26"/>
      <c r="EH1116" s="26"/>
      <c r="EI1116" s="26"/>
      <c r="EJ1116" s="26"/>
      <c r="EK1116" s="26"/>
      <c r="EL1116" s="26"/>
      <c r="EM1116" s="26"/>
    </row>
    <row r="1117" spans="1:143" x14ac:dyDescent="0.25">
      <c r="A1117" s="2"/>
      <c r="B1117" s="2"/>
      <c r="C1117" s="2"/>
      <c r="D1117" s="2"/>
      <c r="E1117" s="2"/>
      <c r="F1117" s="2"/>
      <c r="G1117" s="2"/>
      <c r="H1117" s="2"/>
      <c r="I1117" s="2"/>
      <c r="J1117" s="2"/>
      <c r="K1117" s="2"/>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c r="BQ1117" s="26"/>
      <c r="BR1117" s="26"/>
      <c r="BS1117" s="26"/>
      <c r="BT1117" s="26"/>
      <c r="BU1117" s="26"/>
      <c r="BV1117" s="26"/>
      <c r="BW1117" s="26"/>
      <c r="BX1117" s="26"/>
      <c r="BY1117" s="26"/>
      <c r="BZ1117" s="26"/>
      <c r="CA1117" s="26"/>
      <c r="CB1117" s="26"/>
      <c r="CC1117" s="26"/>
      <c r="CD1117" s="26"/>
      <c r="CE1117" s="26"/>
      <c r="CF1117" s="26"/>
      <c r="CG1117" s="26"/>
      <c r="CH1117" s="26"/>
      <c r="CI1117" s="26"/>
      <c r="CJ1117" s="26"/>
      <c r="CK1117" s="26"/>
      <c r="CL1117" s="26"/>
      <c r="CM1117" s="26"/>
      <c r="CN1117" s="26"/>
      <c r="CO1117" s="26"/>
      <c r="CP1117" s="26"/>
      <c r="CQ1117" s="26"/>
      <c r="CR1117" s="26"/>
      <c r="CS1117" s="26"/>
      <c r="CT1117" s="26"/>
      <c r="CU1117" s="26"/>
      <c r="CV1117" s="26"/>
      <c r="CW1117" s="26"/>
      <c r="CX1117" s="26"/>
      <c r="CY1117" s="26"/>
      <c r="CZ1117" s="26"/>
      <c r="DA1117" s="26"/>
      <c r="DB1117" s="26"/>
      <c r="DC1117" s="26"/>
      <c r="DD1117" s="26"/>
      <c r="DE1117" s="26"/>
      <c r="DF1117" s="26"/>
      <c r="DG1117" s="26"/>
      <c r="DH1117" s="26"/>
      <c r="DI1117" s="26"/>
      <c r="DJ1117" s="26"/>
      <c r="DK1117" s="26"/>
      <c r="DL1117" s="26"/>
      <c r="DM1117" s="26"/>
      <c r="DN1117" s="26"/>
      <c r="DO1117" s="26"/>
      <c r="DP1117" s="26"/>
      <c r="DQ1117" s="26"/>
      <c r="DR1117" s="26"/>
      <c r="DS1117" s="26"/>
      <c r="DT1117" s="26"/>
      <c r="DU1117" s="26"/>
      <c r="DV1117" s="26"/>
      <c r="DW1117" s="26"/>
      <c r="DX1117" s="26"/>
      <c r="DY1117" s="26"/>
      <c r="DZ1117" s="26"/>
      <c r="EA1117" s="26"/>
      <c r="EB1117" s="26"/>
      <c r="EC1117" s="26"/>
      <c r="ED1117" s="26"/>
      <c r="EE1117" s="26"/>
      <c r="EF1117" s="26"/>
      <c r="EG1117" s="26"/>
      <c r="EH1117" s="26"/>
      <c r="EI1117" s="26"/>
      <c r="EJ1117" s="26"/>
      <c r="EK1117" s="26"/>
      <c r="EL1117" s="26"/>
      <c r="EM1117" s="26"/>
    </row>
    <row r="1118" spans="1:143" x14ac:dyDescent="0.25">
      <c r="A1118" s="2"/>
      <c r="B1118" s="2"/>
      <c r="C1118" s="2"/>
      <c r="D1118" s="2"/>
      <c r="E1118" s="2"/>
      <c r="F1118" s="2"/>
      <c r="G1118" s="2"/>
      <c r="H1118" s="2"/>
      <c r="I1118" s="2"/>
      <c r="J1118" s="2"/>
      <c r="K1118" s="2"/>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c r="BQ1118" s="26"/>
      <c r="BR1118" s="26"/>
      <c r="BS1118" s="26"/>
      <c r="BT1118" s="26"/>
      <c r="BU1118" s="26"/>
      <c r="BV1118" s="26"/>
      <c r="BW1118" s="26"/>
      <c r="BX1118" s="26"/>
      <c r="BY1118" s="26"/>
      <c r="BZ1118" s="26"/>
      <c r="CA1118" s="26"/>
      <c r="CB1118" s="26"/>
      <c r="CC1118" s="26"/>
      <c r="CD1118" s="26"/>
      <c r="CE1118" s="26"/>
      <c r="CF1118" s="26"/>
      <c r="CG1118" s="26"/>
      <c r="CH1118" s="26"/>
      <c r="CI1118" s="26"/>
      <c r="CJ1118" s="26"/>
      <c r="CK1118" s="26"/>
      <c r="CL1118" s="26"/>
      <c r="CM1118" s="26"/>
      <c r="CN1118" s="26"/>
      <c r="CO1118" s="26"/>
      <c r="CP1118" s="26"/>
      <c r="CQ1118" s="26"/>
      <c r="CR1118" s="26"/>
      <c r="CS1118" s="26"/>
      <c r="CT1118" s="26"/>
      <c r="CU1118" s="26"/>
      <c r="CV1118" s="26"/>
      <c r="CW1118" s="26"/>
      <c r="CX1118" s="26"/>
      <c r="CY1118" s="26"/>
      <c r="CZ1118" s="26"/>
      <c r="DA1118" s="26"/>
      <c r="DB1118" s="26"/>
      <c r="DC1118" s="26"/>
      <c r="DD1118" s="26"/>
      <c r="DE1118" s="26"/>
      <c r="DF1118" s="26"/>
      <c r="DG1118" s="26"/>
      <c r="DH1118" s="26"/>
      <c r="DI1118" s="26"/>
      <c r="DJ1118" s="26"/>
      <c r="DK1118" s="26"/>
      <c r="DL1118" s="26"/>
      <c r="DM1118" s="26"/>
      <c r="DN1118" s="26"/>
      <c r="DO1118" s="26"/>
      <c r="DP1118" s="26"/>
      <c r="DQ1118" s="26"/>
      <c r="DR1118" s="26"/>
      <c r="DS1118" s="26"/>
      <c r="DT1118" s="26"/>
      <c r="DU1118" s="26"/>
      <c r="DV1118" s="26"/>
      <c r="DW1118" s="26"/>
      <c r="DX1118" s="26"/>
      <c r="DY1118" s="26"/>
      <c r="DZ1118" s="26"/>
      <c r="EA1118" s="26"/>
      <c r="EB1118" s="26"/>
      <c r="EC1118" s="26"/>
      <c r="ED1118" s="26"/>
      <c r="EE1118" s="26"/>
      <c r="EF1118" s="26"/>
      <c r="EG1118" s="26"/>
      <c r="EH1118" s="26"/>
      <c r="EI1118" s="26"/>
      <c r="EJ1118" s="26"/>
      <c r="EK1118" s="26"/>
      <c r="EL1118" s="26"/>
      <c r="EM1118" s="26"/>
    </row>
    <row r="1119" spans="1:143" x14ac:dyDescent="0.25">
      <c r="A1119" s="2"/>
      <c r="B1119" s="2"/>
      <c r="C1119" s="2"/>
      <c r="D1119" s="2"/>
      <c r="E1119" s="2"/>
      <c r="F1119" s="2"/>
      <c r="G1119" s="2"/>
      <c r="H1119" s="2"/>
      <c r="I1119" s="2"/>
      <c r="J1119" s="2"/>
      <c r="K1119" s="2"/>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c r="BQ1119" s="26"/>
      <c r="BR1119" s="26"/>
      <c r="BS1119" s="26"/>
      <c r="BT1119" s="26"/>
      <c r="BU1119" s="26"/>
      <c r="BV1119" s="26"/>
      <c r="BW1119" s="26"/>
      <c r="BX1119" s="26"/>
      <c r="BY1119" s="26"/>
      <c r="BZ1119" s="26"/>
      <c r="CA1119" s="26"/>
      <c r="CB1119" s="26"/>
      <c r="CC1119" s="26"/>
      <c r="CD1119" s="26"/>
      <c r="CE1119" s="26"/>
      <c r="CF1119" s="26"/>
      <c r="CG1119" s="26"/>
      <c r="CH1119" s="26"/>
      <c r="CI1119" s="26"/>
      <c r="CJ1119" s="26"/>
      <c r="CK1119" s="26"/>
      <c r="CL1119" s="26"/>
      <c r="CM1119" s="26"/>
      <c r="CN1119" s="26"/>
      <c r="CO1119" s="26"/>
      <c r="CP1119" s="26"/>
      <c r="CQ1119" s="26"/>
      <c r="CR1119" s="26"/>
      <c r="CS1119" s="26"/>
      <c r="CT1119" s="26"/>
      <c r="CU1119" s="26"/>
      <c r="CV1119" s="26"/>
      <c r="CW1119" s="26"/>
      <c r="CX1119" s="26"/>
      <c r="CY1119" s="26"/>
      <c r="CZ1119" s="26"/>
      <c r="DA1119" s="26"/>
      <c r="DB1119" s="26"/>
      <c r="DC1119" s="26"/>
      <c r="DD1119" s="26"/>
      <c r="DE1119" s="26"/>
      <c r="DF1119" s="26"/>
      <c r="DG1119" s="26"/>
      <c r="DH1119" s="26"/>
      <c r="DI1119" s="26"/>
      <c r="DJ1119" s="26"/>
      <c r="DK1119" s="26"/>
      <c r="DL1119" s="26"/>
      <c r="DM1119" s="26"/>
      <c r="DN1119" s="26"/>
      <c r="DO1119" s="26"/>
      <c r="DP1119" s="26"/>
      <c r="DQ1119" s="26"/>
      <c r="DR1119" s="26"/>
      <c r="DS1119" s="26"/>
      <c r="DT1119" s="26"/>
      <c r="DU1119" s="26"/>
      <c r="DV1119" s="26"/>
      <c r="DW1119" s="26"/>
      <c r="DX1119" s="26"/>
      <c r="DY1119" s="26"/>
      <c r="DZ1119" s="26"/>
      <c r="EA1119" s="26"/>
      <c r="EB1119" s="26"/>
      <c r="EC1119" s="26"/>
      <c r="ED1119" s="26"/>
      <c r="EE1119" s="26"/>
      <c r="EF1119" s="26"/>
      <c r="EG1119" s="26"/>
      <c r="EH1119" s="26"/>
      <c r="EI1119" s="26"/>
      <c r="EJ1119" s="26"/>
      <c r="EK1119" s="26"/>
      <c r="EL1119" s="26"/>
      <c r="EM1119" s="26"/>
    </row>
    <row r="1120" spans="1:143" x14ac:dyDescent="0.25">
      <c r="A1120" s="2"/>
      <c r="B1120" s="2"/>
      <c r="C1120" s="2"/>
      <c r="D1120" s="2"/>
      <c r="E1120" s="2"/>
      <c r="F1120" s="2"/>
      <c r="G1120" s="2"/>
      <c r="H1120" s="2"/>
      <c r="I1120" s="2"/>
      <c r="J1120" s="2"/>
      <c r="K1120" s="2"/>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c r="BQ1120" s="26"/>
      <c r="BR1120" s="26"/>
      <c r="BS1120" s="26"/>
      <c r="BT1120" s="26"/>
      <c r="BU1120" s="26"/>
      <c r="BV1120" s="26"/>
      <c r="BW1120" s="26"/>
      <c r="BX1120" s="26"/>
      <c r="BY1120" s="26"/>
      <c r="BZ1120" s="26"/>
      <c r="CA1120" s="26"/>
      <c r="CB1120" s="26"/>
      <c r="CC1120" s="26"/>
      <c r="CD1120" s="26"/>
      <c r="CE1120" s="26"/>
      <c r="CF1120" s="26"/>
      <c r="CG1120" s="26"/>
      <c r="CH1120" s="26"/>
      <c r="CI1120" s="26"/>
      <c r="CJ1120" s="26"/>
      <c r="CK1120" s="26"/>
      <c r="CL1120" s="26"/>
      <c r="CM1120" s="26"/>
      <c r="CN1120" s="26"/>
      <c r="CO1120" s="26"/>
      <c r="CP1120" s="26"/>
      <c r="CQ1120" s="26"/>
      <c r="CR1120" s="26"/>
      <c r="CS1120" s="26"/>
      <c r="CT1120" s="26"/>
      <c r="CU1120" s="26"/>
      <c r="CV1120" s="26"/>
      <c r="CW1120" s="26"/>
      <c r="CX1120" s="26"/>
      <c r="CY1120" s="26"/>
      <c r="CZ1120" s="26"/>
      <c r="DA1120" s="26"/>
      <c r="DB1120" s="26"/>
      <c r="DC1120" s="26"/>
      <c r="DD1120" s="26"/>
      <c r="DE1120" s="26"/>
      <c r="DF1120" s="26"/>
      <c r="DG1120" s="26"/>
      <c r="DH1120" s="26"/>
      <c r="DI1120" s="26"/>
      <c r="DJ1120" s="26"/>
      <c r="DK1120" s="26"/>
      <c r="DL1120" s="26"/>
      <c r="DM1120" s="26"/>
      <c r="DN1120" s="26"/>
      <c r="DO1120" s="26"/>
      <c r="DP1120" s="26"/>
      <c r="DQ1120" s="26"/>
      <c r="DR1120" s="26"/>
      <c r="DS1120" s="26"/>
      <c r="DT1120" s="26"/>
      <c r="DU1120" s="26"/>
      <c r="DV1120" s="26"/>
      <c r="DW1120" s="26"/>
      <c r="DX1120" s="26"/>
      <c r="DY1120" s="26"/>
      <c r="DZ1120" s="26"/>
      <c r="EA1120" s="26"/>
      <c r="EB1120" s="26"/>
      <c r="EC1120" s="26"/>
      <c r="ED1120" s="26"/>
      <c r="EE1120" s="26"/>
      <c r="EF1120" s="26"/>
      <c r="EG1120" s="26"/>
      <c r="EH1120" s="26"/>
      <c r="EI1120" s="26"/>
      <c r="EJ1120" s="26"/>
      <c r="EK1120" s="26"/>
      <c r="EL1120" s="26"/>
      <c r="EM1120" s="26"/>
    </row>
    <row r="1121" spans="1:143" x14ac:dyDescent="0.25">
      <c r="A1121" s="2"/>
      <c r="B1121" s="2"/>
      <c r="C1121" s="2"/>
      <c r="D1121" s="2"/>
      <c r="E1121" s="2"/>
      <c r="F1121" s="2"/>
      <c r="G1121" s="2"/>
      <c r="H1121" s="2"/>
      <c r="I1121" s="2"/>
      <c r="J1121" s="2"/>
      <c r="K1121" s="2"/>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c r="BQ1121" s="26"/>
      <c r="BR1121" s="26"/>
      <c r="BS1121" s="26"/>
      <c r="BT1121" s="26"/>
      <c r="BU1121" s="26"/>
      <c r="BV1121" s="26"/>
      <c r="BW1121" s="26"/>
      <c r="BX1121" s="26"/>
      <c r="BY1121" s="26"/>
      <c r="BZ1121" s="26"/>
      <c r="CA1121" s="26"/>
      <c r="CB1121" s="26"/>
      <c r="CC1121" s="26"/>
      <c r="CD1121" s="26"/>
      <c r="CE1121" s="26"/>
      <c r="CF1121" s="26"/>
      <c r="CG1121" s="26"/>
      <c r="CH1121" s="26"/>
      <c r="CI1121" s="26"/>
      <c r="CJ1121" s="26"/>
      <c r="CK1121" s="26"/>
      <c r="CL1121" s="26"/>
      <c r="CM1121" s="26"/>
      <c r="CN1121" s="26"/>
      <c r="CO1121" s="26"/>
      <c r="CP1121" s="26"/>
      <c r="CQ1121" s="26"/>
      <c r="CR1121" s="26"/>
      <c r="CS1121" s="26"/>
      <c r="CT1121" s="26"/>
      <c r="CU1121" s="26"/>
      <c r="CV1121" s="26"/>
      <c r="CW1121" s="26"/>
      <c r="CX1121" s="26"/>
      <c r="CY1121" s="26"/>
      <c r="CZ1121" s="26"/>
      <c r="DA1121" s="26"/>
      <c r="DB1121" s="26"/>
      <c r="DC1121" s="26"/>
      <c r="DD1121" s="26"/>
      <c r="DE1121" s="26"/>
      <c r="DF1121" s="26"/>
      <c r="DG1121" s="26"/>
      <c r="DH1121" s="26"/>
      <c r="DI1121" s="26"/>
      <c r="DJ1121" s="26"/>
      <c r="DK1121" s="26"/>
      <c r="DL1121" s="26"/>
      <c r="DM1121" s="26"/>
      <c r="DN1121" s="26"/>
      <c r="DO1121" s="26"/>
      <c r="DP1121" s="26"/>
      <c r="DQ1121" s="26"/>
      <c r="DR1121" s="26"/>
      <c r="DS1121" s="26"/>
      <c r="DT1121" s="26"/>
      <c r="DU1121" s="26"/>
      <c r="DV1121" s="26"/>
      <c r="DW1121" s="26"/>
      <c r="DX1121" s="26"/>
      <c r="DY1121" s="26"/>
      <c r="DZ1121" s="26"/>
      <c r="EA1121" s="26"/>
      <c r="EB1121" s="26"/>
      <c r="EC1121" s="26"/>
      <c r="ED1121" s="26"/>
      <c r="EE1121" s="26"/>
      <c r="EF1121" s="26"/>
      <c r="EG1121" s="26"/>
      <c r="EH1121" s="26"/>
      <c r="EI1121" s="26"/>
      <c r="EJ1121" s="26"/>
      <c r="EK1121" s="26"/>
      <c r="EL1121" s="26"/>
      <c r="EM1121" s="26"/>
    </row>
    <row r="1122" spans="1:143" x14ac:dyDescent="0.25">
      <c r="A1122" s="2"/>
      <c r="B1122" s="2"/>
      <c r="C1122" s="2"/>
      <c r="D1122" s="2"/>
      <c r="E1122" s="2"/>
      <c r="F1122" s="2"/>
      <c r="G1122" s="2"/>
      <c r="H1122" s="2"/>
      <c r="I1122" s="2"/>
      <c r="J1122" s="2"/>
      <c r="K1122" s="2"/>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c r="BQ1122" s="26"/>
      <c r="BR1122" s="26"/>
      <c r="BS1122" s="26"/>
      <c r="BT1122" s="26"/>
      <c r="BU1122" s="26"/>
      <c r="BV1122" s="26"/>
      <c r="BW1122" s="26"/>
      <c r="BX1122" s="26"/>
      <c r="BY1122" s="26"/>
      <c r="BZ1122" s="26"/>
      <c r="CA1122" s="26"/>
      <c r="CB1122" s="26"/>
      <c r="CC1122" s="26"/>
      <c r="CD1122" s="26"/>
      <c r="CE1122" s="26"/>
      <c r="CF1122" s="26"/>
      <c r="CG1122" s="26"/>
      <c r="CH1122" s="26"/>
      <c r="CI1122" s="26"/>
      <c r="CJ1122" s="26"/>
      <c r="CK1122" s="26"/>
      <c r="CL1122" s="26"/>
      <c r="CM1122" s="26"/>
      <c r="CN1122" s="26"/>
      <c r="CO1122" s="26"/>
      <c r="CP1122" s="26"/>
      <c r="CQ1122" s="26"/>
      <c r="CR1122" s="26"/>
      <c r="CS1122" s="26"/>
      <c r="CT1122" s="26"/>
      <c r="CU1122" s="26"/>
      <c r="CV1122" s="26"/>
      <c r="CW1122" s="26"/>
      <c r="CX1122" s="26"/>
      <c r="CY1122" s="26"/>
      <c r="CZ1122" s="26"/>
      <c r="DA1122" s="26"/>
      <c r="DB1122" s="26"/>
      <c r="DC1122" s="26"/>
      <c r="DD1122" s="26"/>
      <c r="DE1122" s="26"/>
      <c r="DF1122" s="26"/>
      <c r="DG1122" s="26"/>
      <c r="DH1122" s="26"/>
      <c r="DI1122" s="26"/>
      <c r="DJ1122" s="26"/>
      <c r="DK1122" s="26"/>
      <c r="DL1122" s="26"/>
      <c r="DM1122" s="26"/>
      <c r="DN1122" s="26"/>
      <c r="DO1122" s="26"/>
      <c r="DP1122" s="26"/>
      <c r="DQ1122" s="26"/>
      <c r="DR1122" s="26"/>
      <c r="DS1122" s="26"/>
      <c r="DT1122" s="26"/>
      <c r="DU1122" s="26"/>
      <c r="DV1122" s="26"/>
      <c r="DW1122" s="26"/>
      <c r="DX1122" s="26"/>
      <c r="DY1122" s="26"/>
      <c r="DZ1122" s="26"/>
      <c r="EA1122" s="26"/>
      <c r="EB1122" s="26"/>
      <c r="EC1122" s="26"/>
      <c r="ED1122" s="26"/>
      <c r="EE1122" s="26"/>
      <c r="EF1122" s="26"/>
      <c r="EG1122" s="26"/>
      <c r="EH1122" s="26"/>
      <c r="EI1122" s="26"/>
      <c r="EJ1122" s="26"/>
      <c r="EK1122" s="26"/>
      <c r="EL1122" s="26"/>
      <c r="EM1122" s="26"/>
    </row>
    <row r="1123" spans="1:143" x14ac:dyDescent="0.25">
      <c r="A1123" s="2"/>
      <c r="B1123" s="2"/>
      <c r="C1123" s="2"/>
      <c r="D1123" s="2"/>
      <c r="E1123" s="2"/>
      <c r="F1123" s="2"/>
      <c r="G1123" s="2"/>
      <c r="H1123" s="2"/>
      <c r="I1123" s="2"/>
      <c r="J1123" s="2"/>
      <c r="K1123" s="2"/>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c r="BQ1123" s="26"/>
      <c r="BR1123" s="26"/>
      <c r="BS1123" s="26"/>
      <c r="BT1123" s="26"/>
      <c r="BU1123" s="26"/>
      <c r="BV1123" s="26"/>
      <c r="BW1123" s="26"/>
      <c r="BX1123" s="26"/>
      <c r="BY1123" s="26"/>
      <c r="BZ1123" s="26"/>
      <c r="CA1123" s="26"/>
      <c r="CB1123" s="26"/>
      <c r="CC1123" s="26"/>
      <c r="CD1123" s="26"/>
      <c r="CE1123" s="26"/>
      <c r="CF1123" s="26"/>
      <c r="CG1123" s="26"/>
      <c r="CH1123" s="26"/>
      <c r="CI1123" s="26"/>
      <c r="CJ1123" s="26"/>
      <c r="CK1123" s="26"/>
      <c r="CL1123" s="26"/>
      <c r="CM1123" s="26"/>
      <c r="CN1123" s="26"/>
      <c r="CO1123" s="26"/>
      <c r="CP1123" s="26"/>
      <c r="CQ1123" s="26"/>
      <c r="CR1123" s="26"/>
      <c r="CS1123" s="26"/>
      <c r="CT1123" s="26"/>
      <c r="CU1123" s="26"/>
      <c r="CV1123" s="26"/>
      <c r="CW1123" s="26"/>
      <c r="CX1123" s="26"/>
      <c r="CY1123" s="26"/>
      <c r="CZ1123" s="26"/>
      <c r="DA1123" s="26"/>
      <c r="DB1123" s="26"/>
      <c r="DC1123" s="26"/>
      <c r="DD1123" s="26"/>
      <c r="DE1123" s="26"/>
      <c r="DF1123" s="26"/>
      <c r="DG1123" s="26"/>
      <c r="DH1123" s="26"/>
      <c r="DI1123" s="26"/>
      <c r="DJ1123" s="26"/>
      <c r="DK1123" s="26"/>
      <c r="DL1123" s="26"/>
      <c r="DM1123" s="26"/>
      <c r="DN1123" s="26"/>
      <c r="DO1123" s="26"/>
      <c r="DP1123" s="26"/>
      <c r="DQ1123" s="26"/>
      <c r="DR1123" s="26"/>
      <c r="DS1123" s="26"/>
      <c r="DT1123" s="26"/>
      <c r="DU1123" s="26"/>
      <c r="DV1123" s="26"/>
      <c r="DW1123" s="26"/>
      <c r="DX1123" s="26"/>
      <c r="DY1123" s="26"/>
      <c r="DZ1123" s="26"/>
      <c r="EA1123" s="26"/>
      <c r="EB1123" s="26"/>
      <c r="EC1123" s="26"/>
      <c r="ED1123" s="26"/>
      <c r="EE1123" s="26"/>
      <c r="EF1123" s="26"/>
      <c r="EG1123" s="26"/>
      <c r="EH1123" s="26"/>
      <c r="EI1123" s="26"/>
      <c r="EJ1123" s="26"/>
      <c r="EK1123" s="26"/>
      <c r="EL1123" s="26"/>
      <c r="EM1123" s="26"/>
    </row>
    <row r="1124" spans="1:143" x14ac:dyDescent="0.25">
      <c r="A1124" s="2"/>
      <c r="B1124" s="2"/>
      <c r="C1124" s="2"/>
      <c r="D1124" s="2"/>
      <c r="E1124" s="2"/>
      <c r="F1124" s="2"/>
      <c r="G1124" s="2"/>
      <c r="H1124" s="2"/>
      <c r="I1124" s="2"/>
      <c r="J1124" s="2"/>
      <c r="K1124" s="2"/>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c r="BQ1124" s="26"/>
      <c r="BR1124" s="26"/>
      <c r="BS1124" s="26"/>
      <c r="BT1124" s="26"/>
      <c r="BU1124" s="26"/>
      <c r="BV1124" s="26"/>
      <c r="BW1124" s="26"/>
      <c r="BX1124" s="26"/>
      <c r="BY1124" s="26"/>
      <c r="BZ1124" s="26"/>
      <c r="CA1124" s="26"/>
      <c r="CB1124" s="26"/>
      <c r="CC1124" s="26"/>
      <c r="CD1124" s="26"/>
      <c r="CE1124" s="26"/>
      <c r="CF1124" s="26"/>
      <c r="CG1124" s="26"/>
      <c r="CH1124" s="26"/>
      <c r="CI1124" s="26"/>
      <c r="CJ1124" s="26"/>
      <c r="CK1124" s="26"/>
      <c r="CL1124" s="26"/>
      <c r="CM1124" s="26"/>
      <c r="CN1124" s="26"/>
      <c r="CO1124" s="26"/>
      <c r="CP1124" s="26"/>
      <c r="CQ1124" s="26"/>
      <c r="CR1124" s="26"/>
      <c r="CS1124" s="26"/>
      <c r="CT1124" s="26"/>
      <c r="CU1124" s="26"/>
      <c r="CV1124" s="26"/>
      <c r="CW1124" s="26"/>
      <c r="CX1124" s="26"/>
      <c r="CY1124" s="26"/>
      <c r="CZ1124" s="26"/>
      <c r="DA1124" s="26"/>
      <c r="DB1124" s="26"/>
      <c r="DC1124" s="26"/>
      <c r="DD1124" s="26"/>
      <c r="DE1124" s="26"/>
      <c r="DF1124" s="26"/>
      <c r="DG1124" s="26"/>
      <c r="DH1124" s="26"/>
      <c r="DI1124" s="26"/>
      <c r="DJ1124" s="26"/>
      <c r="DK1124" s="26"/>
      <c r="DL1124" s="26"/>
      <c r="DM1124" s="26"/>
      <c r="DN1124" s="26"/>
      <c r="DO1124" s="26"/>
      <c r="DP1124" s="26"/>
      <c r="DQ1124" s="26"/>
      <c r="DR1124" s="26"/>
      <c r="DS1124" s="26"/>
      <c r="DT1124" s="26"/>
      <c r="DU1124" s="26"/>
      <c r="DV1124" s="26"/>
      <c r="DW1124" s="26"/>
      <c r="DX1124" s="26"/>
      <c r="DY1124" s="26"/>
      <c r="DZ1124" s="26"/>
      <c r="EA1124" s="26"/>
      <c r="EB1124" s="26"/>
      <c r="EC1124" s="26"/>
      <c r="ED1124" s="26"/>
      <c r="EE1124" s="26"/>
      <c r="EF1124" s="26"/>
      <c r="EG1124" s="26"/>
      <c r="EH1124" s="26"/>
      <c r="EI1124" s="26"/>
      <c r="EJ1124" s="26"/>
      <c r="EK1124" s="26"/>
      <c r="EL1124" s="26"/>
      <c r="EM1124" s="26"/>
    </row>
    <row r="1125" spans="1:143" x14ac:dyDescent="0.25">
      <c r="A1125" s="2"/>
      <c r="B1125" s="2"/>
      <c r="C1125" s="2"/>
      <c r="D1125" s="2"/>
      <c r="E1125" s="2"/>
      <c r="F1125" s="2"/>
      <c r="G1125" s="2"/>
      <c r="H1125" s="2"/>
      <c r="I1125" s="2"/>
      <c r="J1125" s="2"/>
      <c r="K1125" s="2"/>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c r="BQ1125" s="26"/>
      <c r="BR1125" s="26"/>
      <c r="BS1125" s="26"/>
      <c r="BT1125" s="26"/>
      <c r="BU1125" s="26"/>
      <c r="BV1125" s="26"/>
      <c r="BW1125" s="26"/>
      <c r="BX1125" s="26"/>
      <c r="BY1125" s="26"/>
      <c r="BZ1125" s="26"/>
      <c r="CA1125" s="26"/>
      <c r="CB1125" s="26"/>
      <c r="CC1125" s="26"/>
      <c r="CD1125" s="26"/>
      <c r="CE1125" s="26"/>
      <c r="CF1125" s="26"/>
      <c r="CG1125" s="26"/>
      <c r="CH1125" s="26"/>
      <c r="CI1125" s="26"/>
      <c r="CJ1125" s="26"/>
      <c r="CK1125" s="26"/>
      <c r="CL1125" s="26"/>
      <c r="CM1125" s="26"/>
      <c r="CN1125" s="26"/>
      <c r="CO1125" s="26"/>
      <c r="CP1125" s="26"/>
      <c r="CQ1125" s="26"/>
      <c r="CR1125" s="26"/>
      <c r="CS1125" s="26"/>
      <c r="CT1125" s="26"/>
      <c r="CU1125" s="26"/>
      <c r="CV1125" s="26"/>
      <c r="CW1125" s="26"/>
      <c r="CX1125" s="26"/>
      <c r="CY1125" s="26"/>
      <c r="CZ1125" s="26"/>
      <c r="DA1125" s="26"/>
      <c r="DB1125" s="26"/>
      <c r="DC1125" s="26"/>
      <c r="DD1125" s="26"/>
      <c r="DE1125" s="26"/>
      <c r="DF1125" s="26"/>
      <c r="DG1125" s="26"/>
      <c r="DH1125" s="26"/>
      <c r="DI1125" s="26"/>
      <c r="DJ1125" s="26"/>
      <c r="DK1125" s="26"/>
      <c r="DL1125" s="26"/>
      <c r="DM1125" s="26"/>
      <c r="DN1125" s="26"/>
      <c r="DO1125" s="26"/>
      <c r="DP1125" s="26"/>
      <c r="DQ1125" s="26"/>
      <c r="DR1125" s="26"/>
      <c r="DS1125" s="26"/>
      <c r="DT1125" s="26"/>
      <c r="DU1125" s="26"/>
      <c r="DV1125" s="26"/>
      <c r="DW1125" s="26"/>
      <c r="DX1125" s="26"/>
      <c r="DY1125" s="26"/>
      <c r="DZ1125" s="26"/>
      <c r="EA1125" s="26"/>
      <c r="EB1125" s="26"/>
      <c r="EC1125" s="26"/>
      <c r="ED1125" s="26"/>
      <c r="EE1125" s="26"/>
      <c r="EF1125" s="26"/>
      <c r="EG1125" s="26"/>
      <c r="EH1125" s="26"/>
      <c r="EI1125" s="26"/>
      <c r="EJ1125" s="26"/>
      <c r="EK1125" s="26"/>
      <c r="EL1125" s="26"/>
      <c r="EM1125" s="26"/>
    </row>
    <row r="1126" spans="1:143" x14ac:dyDescent="0.25">
      <c r="A1126" s="2"/>
      <c r="B1126" s="2"/>
      <c r="C1126" s="2"/>
      <c r="D1126" s="2"/>
      <c r="E1126" s="2"/>
      <c r="F1126" s="2"/>
      <c r="G1126" s="2"/>
      <c r="H1126" s="2"/>
      <c r="I1126" s="2"/>
      <c r="J1126" s="2"/>
      <c r="K1126" s="2"/>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c r="BQ1126" s="26"/>
      <c r="BR1126" s="26"/>
      <c r="BS1126" s="26"/>
      <c r="BT1126" s="26"/>
      <c r="BU1126" s="26"/>
      <c r="BV1126" s="26"/>
      <c r="BW1126" s="26"/>
      <c r="BX1126" s="26"/>
      <c r="BY1126" s="26"/>
      <c r="BZ1126" s="26"/>
      <c r="CA1126" s="26"/>
      <c r="CB1126" s="26"/>
      <c r="CC1126" s="26"/>
      <c r="CD1126" s="26"/>
      <c r="CE1126" s="26"/>
      <c r="CF1126" s="26"/>
      <c r="CG1126" s="26"/>
      <c r="CH1126" s="26"/>
      <c r="CI1126" s="26"/>
      <c r="CJ1126" s="26"/>
      <c r="CK1126" s="26"/>
      <c r="CL1126" s="26"/>
      <c r="CM1126" s="26"/>
      <c r="CN1126" s="26"/>
      <c r="CO1126" s="26"/>
      <c r="CP1126" s="26"/>
      <c r="CQ1126" s="26"/>
      <c r="CR1126" s="26"/>
      <c r="CS1126" s="26"/>
      <c r="CT1126" s="26"/>
      <c r="CU1126" s="26"/>
      <c r="CV1126" s="26"/>
      <c r="CW1126" s="26"/>
      <c r="CX1126" s="26"/>
      <c r="CY1126" s="26"/>
      <c r="CZ1126" s="26"/>
      <c r="DA1126" s="26"/>
      <c r="DB1126" s="26"/>
      <c r="DC1126" s="26"/>
      <c r="DD1126" s="26"/>
      <c r="DE1126" s="26"/>
      <c r="DF1126" s="26"/>
      <c r="DG1126" s="26"/>
      <c r="DH1126" s="26"/>
      <c r="DI1126" s="26"/>
      <c r="DJ1126" s="26"/>
      <c r="DK1126" s="26"/>
      <c r="DL1126" s="26"/>
      <c r="DM1126" s="26"/>
      <c r="DN1126" s="26"/>
      <c r="DO1126" s="26"/>
      <c r="DP1126" s="26"/>
      <c r="DQ1126" s="26"/>
      <c r="DR1126" s="26"/>
      <c r="DS1126" s="26"/>
      <c r="DT1126" s="26"/>
      <c r="DU1126" s="26"/>
      <c r="DV1126" s="26"/>
      <c r="DW1126" s="26"/>
      <c r="DX1126" s="26"/>
      <c r="DY1126" s="26"/>
      <c r="DZ1126" s="26"/>
      <c r="EA1126" s="26"/>
      <c r="EB1126" s="26"/>
      <c r="EC1126" s="26"/>
      <c r="ED1126" s="26"/>
      <c r="EE1126" s="26"/>
      <c r="EF1126" s="26"/>
      <c r="EG1126" s="26"/>
      <c r="EH1126" s="26"/>
      <c r="EI1126" s="26"/>
      <c r="EJ1126" s="26"/>
      <c r="EK1126" s="26"/>
      <c r="EL1126" s="26"/>
      <c r="EM1126" s="26"/>
    </row>
    <row r="1127" spans="1:143" x14ac:dyDescent="0.25">
      <c r="A1127" s="2"/>
      <c r="B1127" s="2"/>
      <c r="C1127" s="2"/>
      <c r="D1127" s="2"/>
      <c r="E1127" s="2"/>
      <c r="F1127" s="2"/>
      <c r="G1127" s="2"/>
      <c r="H1127" s="2"/>
      <c r="I1127" s="2"/>
      <c r="J1127" s="2"/>
      <c r="K1127" s="2"/>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c r="BQ1127" s="26"/>
      <c r="BR1127" s="26"/>
      <c r="BS1127" s="26"/>
      <c r="BT1127" s="26"/>
      <c r="BU1127" s="26"/>
      <c r="BV1127" s="26"/>
      <c r="BW1127" s="26"/>
      <c r="BX1127" s="26"/>
      <c r="BY1127" s="26"/>
      <c r="BZ1127" s="26"/>
      <c r="CA1127" s="26"/>
      <c r="CB1127" s="26"/>
      <c r="CC1127" s="26"/>
      <c r="CD1127" s="26"/>
      <c r="CE1127" s="26"/>
      <c r="CF1127" s="26"/>
      <c r="CG1127" s="26"/>
      <c r="CH1127" s="26"/>
      <c r="CI1127" s="26"/>
      <c r="CJ1127" s="26"/>
      <c r="CK1127" s="26"/>
      <c r="CL1127" s="26"/>
      <c r="CM1127" s="26"/>
      <c r="CN1127" s="26"/>
      <c r="CO1127" s="26"/>
      <c r="CP1127" s="26"/>
      <c r="CQ1127" s="26"/>
      <c r="CR1127" s="26"/>
      <c r="CS1127" s="26"/>
      <c r="CT1127" s="26"/>
      <c r="CU1127" s="26"/>
      <c r="CV1127" s="26"/>
      <c r="CW1127" s="26"/>
      <c r="CX1127" s="26"/>
      <c r="CY1127" s="26"/>
      <c r="CZ1127" s="26"/>
      <c r="DA1127" s="26"/>
      <c r="DB1127" s="26"/>
      <c r="DC1127" s="26"/>
      <c r="DD1127" s="26"/>
      <c r="DE1127" s="26"/>
      <c r="DF1127" s="26"/>
      <c r="DG1127" s="26"/>
      <c r="DH1127" s="26"/>
      <c r="DI1127" s="26"/>
      <c r="DJ1127" s="26"/>
      <c r="DK1127" s="26"/>
      <c r="DL1127" s="26"/>
      <c r="DM1127" s="26"/>
      <c r="DN1127" s="26"/>
      <c r="DO1127" s="26"/>
      <c r="DP1127" s="26"/>
      <c r="DQ1127" s="26"/>
      <c r="DR1127" s="26"/>
      <c r="DS1127" s="26"/>
      <c r="DT1127" s="26"/>
      <c r="DU1127" s="26"/>
      <c r="DV1127" s="26"/>
      <c r="DW1127" s="26"/>
      <c r="DX1127" s="26"/>
      <c r="DY1127" s="26"/>
      <c r="DZ1127" s="26"/>
      <c r="EA1127" s="26"/>
      <c r="EB1127" s="26"/>
      <c r="EC1127" s="26"/>
      <c r="ED1127" s="26"/>
      <c r="EE1127" s="26"/>
      <c r="EF1127" s="26"/>
      <c r="EG1127" s="26"/>
      <c r="EH1127" s="26"/>
      <c r="EI1127" s="26"/>
      <c r="EJ1127" s="26"/>
      <c r="EK1127" s="26"/>
      <c r="EL1127" s="26"/>
      <c r="EM1127" s="26"/>
    </row>
    <row r="1128" spans="1:143" x14ac:dyDescent="0.25">
      <c r="A1128" s="2"/>
      <c r="B1128" s="2"/>
      <c r="C1128" s="2"/>
      <c r="D1128" s="2"/>
      <c r="E1128" s="2"/>
      <c r="F1128" s="2"/>
      <c r="G1128" s="2"/>
      <c r="H1128" s="2"/>
      <c r="I1128" s="2"/>
      <c r="J1128" s="2"/>
      <c r="K1128" s="2"/>
      <c r="L1128" s="26"/>
      <c r="M1128" s="26"/>
      <c r="N1128" s="26"/>
      <c r="O1128" s="26"/>
      <c r="P1128" s="26"/>
      <c r="Q1128" s="26"/>
      <c r="R1128" s="26"/>
      <c r="S1128" s="26"/>
      <c r="T1128" s="26"/>
      <c r="U1128" s="26"/>
      <c r="V1128" s="26"/>
      <c r="W1128" s="26"/>
      <c r="X1128" s="26"/>
      <c r="Y1128" s="26"/>
      <c r="Z1128" s="26"/>
      <c r="AA1128" s="26"/>
      <c r="AB1128" s="26"/>
      <c r="AC1128" s="26"/>
      <c r="AD1128" s="26"/>
      <c r="AE1128" s="26"/>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c r="BQ1128" s="26"/>
      <c r="BR1128" s="26"/>
      <c r="BS1128" s="26"/>
      <c r="BT1128" s="26"/>
      <c r="BU1128" s="26"/>
      <c r="BV1128" s="26"/>
      <c r="BW1128" s="26"/>
      <c r="BX1128" s="26"/>
      <c r="BY1128" s="26"/>
      <c r="BZ1128" s="26"/>
      <c r="CA1128" s="26"/>
      <c r="CB1128" s="26"/>
      <c r="CC1128" s="26"/>
      <c r="CD1128" s="26"/>
      <c r="CE1128" s="26"/>
      <c r="CF1128" s="26"/>
      <c r="CG1128" s="26"/>
      <c r="CH1128" s="26"/>
      <c r="CI1128" s="26"/>
      <c r="CJ1128" s="26"/>
      <c r="CK1128" s="26"/>
      <c r="CL1128" s="26"/>
      <c r="CM1128" s="26"/>
      <c r="CN1128" s="26"/>
      <c r="CO1128" s="26"/>
      <c r="CP1128" s="26"/>
      <c r="CQ1128" s="26"/>
      <c r="CR1128" s="26"/>
      <c r="CS1128" s="26"/>
      <c r="CT1128" s="26"/>
      <c r="CU1128" s="26"/>
      <c r="CV1128" s="26"/>
      <c r="CW1128" s="26"/>
      <c r="CX1128" s="26"/>
      <c r="CY1128" s="26"/>
      <c r="CZ1128" s="26"/>
      <c r="DA1128" s="26"/>
      <c r="DB1128" s="26"/>
      <c r="DC1128" s="26"/>
      <c r="DD1128" s="26"/>
      <c r="DE1128" s="26"/>
      <c r="DF1128" s="26"/>
      <c r="DG1128" s="26"/>
      <c r="DH1128" s="26"/>
      <c r="DI1128" s="26"/>
      <c r="DJ1128" s="26"/>
      <c r="DK1128" s="26"/>
      <c r="DL1128" s="26"/>
      <c r="DM1128" s="26"/>
      <c r="DN1128" s="26"/>
      <c r="DO1128" s="26"/>
      <c r="DP1128" s="26"/>
      <c r="DQ1128" s="26"/>
      <c r="DR1128" s="26"/>
      <c r="DS1128" s="26"/>
      <c r="DT1128" s="26"/>
      <c r="DU1128" s="26"/>
      <c r="DV1128" s="26"/>
      <c r="DW1128" s="26"/>
      <c r="DX1128" s="26"/>
      <c r="DY1128" s="26"/>
      <c r="DZ1128" s="26"/>
      <c r="EA1128" s="26"/>
      <c r="EB1128" s="26"/>
      <c r="EC1128" s="26"/>
      <c r="ED1128" s="26"/>
      <c r="EE1128" s="26"/>
      <c r="EF1128" s="26"/>
      <c r="EG1128" s="26"/>
      <c r="EH1128" s="26"/>
      <c r="EI1128" s="26"/>
      <c r="EJ1128" s="26"/>
      <c r="EK1128" s="26"/>
      <c r="EL1128" s="26"/>
      <c r="EM1128" s="26"/>
    </row>
    <row r="1129" spans="1:143" x14ac:dyDescent="0.25">
      <c r="A1129" s="2"/>
      <c r="B1129" s="2"/>
      <c r="C1129" s="2"/>
      <c r="D1129" s="2"/>
      <c r="E1129" s="2"/>
      <c r="F1129" s="2"/>
      <c r="G1129" s="2"/>
      <c r="H1129" s="2"/>
      <c r="I1129" s="2"/>
      <c r="J1129" s="2"/>
      <c r="K1129" s="2"/>
      <c r="L1129" s="26"/>
      <c r="M1129" s="26"/>
      <c r="N1129" s="26"/>
      <c r="O1129" s="26"/>
      <c r="P1129" s="26"/>
      <c r="Q1129" s="26"/>
      <c r="R1129" s="26"/>
      <c r="S1129" s="26"/>
      <c r="T1129" s="26"/>
      <c r="U1129" s="26"/>
      <c r="V1129" s="26"/>
      <c r="W1129" s="26"/>
      <c r="X1129" s="26"/>
      <c r="Y1129" s="26"/>
      <c r="Z1129" s="26"/>
      <c r="AA1129" s="26"/>
      <c r="AB1129" s="26"/>
      <c r="AC1129" s="26"/>
      <c r="AD1129" s="26"/>
      <c r="AE1129" s="26"/>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c r="BQ1129" s="26"/>
      <c r="BR1129" s="26"/>
      <c r="BS1129" s="26"/>
      <c r="BT1129" s="26"/>
      <c r="BU1129" s="26"/>
      <c r="BV1129" s="26"/>
      <c r="BW1129" s="26"/>
      <c r="BX1129" s="26"/>
      <c r="BY1129" s="26"/>
      <c r="BZ1129" s="26"/>
      <c r="CA1129" s="26"/>
      <c r="CB1129" s="26"/>
      <c r="CC1129" s="26"/>
      <c r="CD1129" s="26"/>
      <c r="CE1129" s="26"/>
      <c r="CF1129" s="26"/>
      <c r="CG1129" s="26"/>
      <c r="CH1129" s="26"/>
      <c r="CI1129" s="26"/>
      <c r="CJ1129" s="26"/>
      <c r="CK1129" s="26"/>
      <c r="CL1129" s="26"/>
      <c r="CM1129" s="26"/>
      <c r="CN1129" s="26"/>
      <c r="CO1129" s="26"/>
      <c r="CP1129" s="26"/>
      <c r="CQ1129" s="26"/>
      <c r="CR1129" s="26"/>
      <c r="CS1129" s="26"/>
      <c r="CT1129" s="26"/>
      <c r="CU1129" s="26"/>
      <c r="CV1129" s="26"/>
      <c r="CW1129" s="26"/>
      <c r="CX1129" s="26"/>
      <c r="CY1129" s="26"/>
      <c r="CZ1129" s="26"/>
      <c r="DA1129" s="26"/>
      <c r="DB1129" s="26"/>
      <c r="DC1129" s="26"/>
      <c r="DD1129" s="26"/>
      <c r="DE1129" s="26"/>
      <c r="DF1129" s="26"/>
      <c r="DG1129" s="26"/>
      <c r="DH1129" s="26"/>
      <c r="DI1129" s="26"/>
      <c r="DJ1129" s="26"/>
      <c r="DK1129" s="26"/>
      <c r="DL1129" s="26"/>
      <c r="DM1129" s="26"/>
      <c r="DN1129" s="26"/>
      <c r="DO1129" s="26"/>
      <c r="DP1129" s="26"/>
      <c r="DQ1129" s="26"/>
      <c r="DR1129" s="26"/>
      <c r="DS1129" s="26"/>
      <c r="DT1129" s="26"/>
      <c r="DU1129" s="26"/>
      <c r="DV1129" s="26"/>
      <c r="DW1129" s="26"/>
      <c r="DX1129" s="26"/>
      <c r="DY1129" s="26"/>
      <c r="DZ1129" s="26"/>
      <c r="EA1129" s="26"/>
      <c r="EB1129" s="26"/>
      <c r="EC1129" s="26"/>
      <c r="ED1129" s="26"/>
      <c r="EE1129" s="26"/>
      <c r="EF1129" s="26"/>
      <c r="EG1129" s="26"/>
      <c r="EH1129" s="26"/>
      <c r="EI1129" s="26"/>
      <c r="EJ1129" s="26"/>
      <c r="EK1129" s="26"/>
      <c r="EL1129" s="26"/>
      <c r="EM1129" s="26"/>
    </row>
    <row r="1130" spans="1:143" x14ac:dyDescent="0.25">
      <c r="A1130" s="2"/>
      <c r="B1130" s="2"/>
      <c r="C1130" s="2"/>
      <c r="D1130" s="2"/>
      <c r="E1130" s="2"/>
      <c r="F1130" s="2"/>
      <c r="G1130" s="2"/>
      <c r="H1130" s="2"/>
      <c r="I1130" s="2"/>
      <c r="J1130" s="2"/>
      <c r="K1130" s="2"/>
      <c r="L1130" s="26"/>
      <c r="M1130" s="26"/>
      <c r="N1130" s="26"/>
      <c r="O1130" s="26"/>
      <c r="P1130" s="26"/>
      <c r="Q1130" s="26"/>
      <c r="R1130" s="26"/>
      <c r="S1130" s="26"/>
      <c r="T1130" s="26"/>
      <c r="U1130" s="26"/>
      <c r="V1130" s="26"/>
      <c r="W1130" s="26"/>
      <c r="X1130" s="26"/>
      <c r="Y1130" s="26"/>
      <c r="Z1130" s="26"/>
      <c r="AA1130" s="26"/>
      <c r="AB1130" s="26"/>
      <c r="AC1130" s="26"/>
      <c r="AD1130" s="26"/>
      <c r="AE1130" s="26"/>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c r="BQ1130" s="26"/>
      <c r="BR1130" s="26"/>
      <c r="BS1130" s="26"/>
      <c r="BT1130" s="26"/>
      <c r="BU1130" s="26"/>
      <c r="BV1130" s="26"/>
      <c r="BW1130" s="26"/>
      <c r="BX1130" s="26"/>
      <c r="BY1130" s="26"/>
      <c r="BZ1130" s="26"/>
      <c r="CA1130" s="26"/>
      <c r="CB1130" s="26"/>
      <c r="CC1130" s="26"/>
      <c r="CD1130" s="26"/>
      <c r="CE1130" s="26"/>
      <c r="CF1130" s="26"/>
      <c r="CG1130" s="26"/>
      <c r="CH1130" s="26"/>
      <c r="CI1130" s="26"/>
      <c r="CJ1130" s="26"/>
      <c r="CK1130" s="26"/>
      <c r="CL1130" s="26"/>
      <c r="CM1130" s="26"/>
      <c r="CN1130" s="26"/>
      <c r="CO1130" s="26"/>
      <c r="CP1130" s="26"/>
      <c r="CQ1130" s="26"/>
      <c r="CR1130" s="26"/>
      <c r="CS1130" s="26"/>
      <c r="CT1130" s="26"/>
      <c r="CU1130" s="26"/>
      <c r="CV1130" s="26"/>
      <c r="CW1130" s="26"/>
      <c r="CX1130" s="26"/>
      <c r="CY1130" s="26"/>
      <c r="CZ1130" s="26"/>
      <c r="DA1130" s="26"/>
      <c r="DB1130" s="26"/>
      <c r="DC1130" s="26"/>
      <c r="DD1130" s="26"/>
      <c r="DE1130" s="26"/>
      <c r="DF1130" s="26"/>
      <c r="DG1130" s="26"/>
      <c r="DH1130" s="26"/>
      <c r="DI1130" s="26"/>
      <c r="DJ1130" s="26"/>
      <c r="DK1130" s="26"/>
      <c r="DL1130" s="26"/>
      <c r="DM1130" s="26"/>
      <c r="DN1130" s="26"/>
      <c r="DO1130" s="26"/>
      <c r="DP1130" s="26"/>
      <c r="DQ1130" s="26"/>
      <c r="DR1130" s="26"/>
      <c r="DS1130" s="26"/>
      <c r="DT1130" s="26"/>
      <c r="DU1130" s="26"/>
      <c r="DV1130" s="26"/>
      <c r="DW1130" s="26"/>
      <c r="DX1130" s="26"/>
      <c r="DY1130" s="26"/>
      <c r="DZ1130" s="26"/>
      <c r="EA1130" s="26"/>
      <c r="EB1130" s="26"/>
      <c r="EC1130" s="26"/>
      <c r="ED1130" s="26"/>
      <c r="EE1130" s="26"/>
      <c r="EF1130" s="26"/>
      <c r="EG1130" s="26"/>
      <c r="EH1130" s="26"/>
      <c r="EI1130" s="26"/>
      <c r="EJ1130" s="26"/>
      <c r="EK1130" s="26"/>
      <c r="EL1130" s="26"/>
      <c r="EM1130" s="26"/>
    </row>
    <row r="1131" spans="1:143" x14ac:dyDescent="0.25">
      <c r="A1131" s="2"/>
      <c r="B1131" s="2"/>
      <c r="C1131" s="2"/>
      <c r="D1131" s="2"/>
      <c r="E1131" s="2"/>
      <c r="F1131" s="2"/>
      <c r="G1131" s="2"/>
      <c r="H1131" s="2"/>
      <c r="I1131" s="2"/>
      <c r="J1131" s="2"/>
      <c r="K1131" s="2"/>
      <c r="L1131" s="26"/>
      <c r="M1131" s="26"/>
      <c r="N1131" s="26"/>
      <c r="O1131" s="26"/>
      <c r="P1131" s="26"/>
      <c r="Q1131" s="26"/>
      <c r="R1131" s="26"/>
      <c r="S1131" s="26"/>
      <c r="T1131" s="26"/>
      <c r="U1131" s="26"/>
      <c r="V1131" s="26"/>
      <c r="W1131" s="26"/>
      <c r="X1131" s="26"/>
      <c r="Y1131" s="26"/>
      <c r="Z1131" s="26"/>
      <c r="AA1131" s="26"/>
      <c r="AB1131" s="26"/>
      <c r="AC1131" s="26"/>
      <c r="AD1131" s="26"/>
      <c r="AE1131" s="26"/>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c r="BQ1131" s="26"/>
      <c r="BR1131" s="26"/>
      <c r="BS1131" s="26"/>
      <c r="BT1131" s="26"/>
      <c r="BU1131" s="26"/>
      <c r="BV1131" s="26"/>
      <c r="BW1131" s="26"/>
      <c r="BX1131" s="26"/>
      <c r="BY1131" s="26"/>
      <c r="BZ1131" s="26"/>
      <c r="CA1131" s="26"/>
      <c r="CB1131" s="26"/>
      <c r="CC1131" s="26"/>
      <c r="CD1131" s="26"/>
      <c r="CE1131" s="26"/>
      <c r="CF1131" s="26"/>
      <c r="CG1131" s="26"/>
      <c r="CH1131" s="26"/>
      <c r="CI1131" s="26"/>
      <c r="CJ1131" s="26"/>
      <c r="CK1131" s="26"/>
      <c r="CL1131" s="26"/>
      <c r="CM1131" s="26"/>
      <c r="CN1131" s="26"/>
      <c r="CO1131" s="26"/>
      <c r="CP1131" s="26"/>
      <c r="CQ1131" s="26"/>
      <c r="CR1131" s="26"/>
      <c r="CS1131" s="26"/>
      <c r="CT1131" s="26"/>
      <c r="CU1131" s="26"/>
      <c r="CV1131" s="26"/>
      <c r="CW1131" s="26"/>
      <c r="CX1131" s="26"/>
      <c r="CY1131" s="26"/>
      <c r="CZ1131" s="26"/>
      <c r="DA1131" s="26"/>
      <c r="DB1131" s="26"/>
      <c r="DC1131" s="26"/>
      <c r="DD1131" s="26"/>
      <c r="DE1131" s="26"/>
      <c r="DF1131" s="26"/>
      <c r="DG1131" s="26"/>
      <c r="DH1131" s="26"/>
      <c r="DI1131" s="26"/>
      <c r="DJ1131" s="26"/>
      <c r="DK1131" s="26"/>
      <c r="DL1131" s="26"/>
      <c r="DM1131" s="26"/>
      <c r="DN1131" s="26"/>
      <c r="DO1131" s="26"/>
      <c r="DP1131" s="26"/>
      <c r="DQ1131" s="26"/>
      <c r="DR1131" s="26"/>
      <c r="DS1131" s="26"/>
      <c r="DT1131" s="26"/>
      <c r="DU1131" s="26"/>
      <c r="DV1131" s="26"/>
      <c r="DW1131" s="26"/>
      <c r="DX1131" s="26"/>
      <c r="DY1131" s="26"/>
      <c r="DZ1131" s="26"/>
      <c r="EA1131" s="26"/>
      <c r="EB1131" s="26"/>
      <c r="EC1131" s="26"/>
      <c r="ED1131" s="26"/>
      <c r="EE1131" s="26"/>
      <c r="EF1131" s="26"/>
      <c r="EG1131" s="26"/>
      <c r="EH1131" s="26"/>
      <c r="EI1131" s="26"/>
      <c r="EJ1131" s="26"/>
      <c r="EK1131" s="26"/>
      <c r="EL1131" s="26"/>
      <c r="EM1131" s="26"/>
    </row>
    <row r="1132" spans="1:143" x14ac:dyDescent="0.25">
      <c r="A1132" s="2"/>
      <c r="B1132" s="2"/>
      <c r="C1132" s="2"/>
      <c r="D1132" s="2"/>
      <c r="E1132" s="2"/>
      <c r="F1132" s="2"/>
      <c r="G1132" s="2"/>
      <c r="H1132" s="2"/>
      <c r="I1132" s="2"/>
      <c r="J1132" s="2"/>
      <c r="K1132" s="2"/>
      <c r="L1132" s="26"/>
      <c r="M1132" s="26"/>
      <c r="N1132" s="26"/>
      <c r="O1132" s="26"/>
      <c r="P1132" s="26"/>
      <c r="Q1132" s="26"/>
      <c r="R1132" s="26"/>
      <c r="S1132" s="26"/>
      <c r="T1132" s="26"/>
      <c r="U1132" s="26"/>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c r="BQ1132" s="26"/>
      <c r="BR1132" s="26"/>
      <c r="BS1132" s="26"/>
      <c r="BT1132" s="26"/>
      <c r="BU1132" s="26"/>
      <c r="BV1132" s="26"/>
      <c r="BW1132" s="26"/>
      <c r="BX1132" s="26"/>
      <c r="BY1132" s="26"/>
      <c r="BZ1132" s="26"/>
      <c r="CA1132" s="26"/>
      <c r="CB1132" s="26"/>
      <c r="CC1132" s="26"/>
      <c r="CD1132" s="26"/>
      <c r="CE1132" s="26"/>
      <c r="CF1132" s="26"/>
      <c r="CG1132" s="26"/>
      <c r="CH1132" s="26"/>
      <c r="CI1132" s="26"/>
      <c r="CJ1132" s="26"/>
      <c r="CK1132" s="26"/>
      <c r="CL1132" s="26"/>
      <c r="CM1132" s="26"/>
      <c r="CN1132" s="26"/>
      <c r="CO1132" s="26"/>
      <c r="CP1132" s="26"/>
      <c r="CQ1132" s="26"/>
      <c r="CR1132" s="26"/>
      <c r="CS1132" s="26"/>
      <c r="CT1132" s="26"/>
      <c r="CU1132" s="26"/>
      <c r="CV1132" s="26"/>
      <c r="CW1132" s="26"/>
      <c r="CX1132" s="26"/>
      <c r="CY1132" s="26"/>
      <c r="CZ1132" s="26"/>
      <c r="DA1132" s="26"/>
      <c r="DB1132" s="26"/>
      <c r="DC1132" s="26"/>
      <c r="DD1132" s="26"/>
      <c r="DE1132" s="26"/>
      <c r="DF1132" s="26"/>
      <c r="DG1132" s="26"/>
      <c r="DH1132" s="26"/>
      <c r="DI1132" s="26"/>
      <c r="DJ1132" s="26"/>
      <c r="DK1132" s="26"/>
      <c r="DL1132" s="26"/>
      <c r="DM1132" s="26"/>
      <c r="DN1132" s="26"/>
      <c r="DO1132" s="26"/>
      <c r="DP1132" s="26"/>
      <c r="DQ1132" s="26"/>
      <c r="DR1132" s="26"/>
      <c r="DS1132" s="26"/>
      <c r="DT1132" s="26"/>
      <c r="DU1132" s="26"/>
      <c r="DV1132" s="26"/>
      <c r="DW1132" s="26"/>
      <c r="DX1132" s="26"/>
      <c r="DY1132" s="26"/>
      <c r="DZ1132" s="26"/>
      <c r="EA1132" s="26"/>
      <c r="EB1132" s="26"/>
      <c r="EC1132" s="26"/>
      <c r="ED1132" s="26"/>
      <c r="EE1132" s="26"/>
      <c r="EF1132" s="26"/>
      <c r="EG1132" s="26"/>
      <c r="EH1132" s="26"/>
      <c r="EI1132" s="26"/>
      <c r="EJ1132" s="26"/>
      <c r="EK1132" s="26"/>
      <c r="EL1132" s="26"/>
      <c r="EM1132" s="26"/>
    </row>
    <row r="1133" spans="1:143" x14ac:dyDescent="0.25">
      <c r="A1133" s="2"/>
      <c r="B1133" s="2"/>
      <c r="C1133" s="2"/>
      <c r="D1133" s="2"/>
      <c r="E1133" s="2"/>
      <c r="F1133" s="2"/>
      <c r="G1133" s="2"/>
      <c r="H1133" s="2"/>
      <c r="I1133" s="2"/>
      <c r="J1133" s="2"/>
      <c r="K1133" s="2"/>
      <c r="L1133" s="26"/>
      <c r="M1133" s="26"/>
      <c r="N1133" s="26"/>
      <c r="O1133" s="26"/>
      <c r="P1133" s="26"/>
      <c r="Q1133" s="26"/>
      <c r="R1133" s="26"/>
      <c r="S1133" s="26"/>
      <c r="T1133" s="26"/>
      <c r="U1133" s="26"/>
      <c r="V1133" s="26"/>
      <c r="W1133" s="26"/>
      <c r="X1133" s="26"/>
      <c r="Y1133" s="26"/>
      <c r="Z1133" s="26"/>
      <c r="AA1133" s="26"/>
      <c r="AB1133" s="26"/>
      <c r="AC1133" s="26"/>
      <c r="AD1133" s="26"/>
      <c r="AE1133" s="26"/>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c r="BQ1133" s="26"/>
      <c r="BR1133" s="26"/>
      <c r="BS1133" s="26"/>
      <c r="BT1133" s="26"/>
      <c r="BU1133" s="26"/>
      <c r="BV1133" s="26"/>
      <c r="BW1133" s="26"/>
      <c r="BX1133" s="26"/>
      <c r="BY1133" s="26"/>
      <c r="BZ1133" s="26"/>
      <c r="CA1133" s="26"/>
      <c r="CB1133" s="26"/>
      <c r="CC1133" s="26"/>
      <c r="CD1133" s="26"/>
      <c r="CE1133" s="26"/>
      <c r="CF1133" s="26"/>
      <c r="CG1133" s="26"/>
      <c r="CH1133" s="26"/>
      <c r="CI1133" s="26"/>
      <c r="CJ1133" s="26"/>
      <c r="CK1133" s="26"/>
      <c r="CL1133" s="26"/>
      <c r="CM1133" s="26"/>
      <c r="CN1133" s="26"/>
      <c r="CO1133" s="26"/>
      <c r="CP1133" s="26"/>
      <c r="CQ1133" s="26"/>
      <c r="CR1133" s="26"/>
      <c r="CS1133" s="26"/>
      <c r="CT1133" s="26"/>
      <c r="CU1133" s="26"/>
      <c r="CV1133" s="26"/>
      <c r="CW1133" s="26"/>
      <c r="CX1133" s="26"/>
      <c r="CY1133" s="26"/>
      <c r="CZ1133" s="26"/>
      <c r="DA1133" s="26"/>
      <c r="DB1133" s="26"/>
      <c r="DC1133" s="26"/>
      <c r="DD1133" s="26"/>
      <c r="DE1133" s="26"/>
      <c r="DF1133" s="26"/>
      <c r="DG1133" s="26"/>
      <c r="DH1133" s="26"/>
      <c r="DI1133" s="26"/>
      <c r="DJ1133" s="26"/>
      <c r="DK1133" s="26"/>
      <c r="DL1133" s="26"/>
      <c r="DM1133" s="26"/>
      <c r="DN1133" s="26"/>
      <c r="DO1133" s="26"/>
      <c r="DP1133" s="26"/>
      <c r="DQ1133" s="26"/>
      <c r="DR1133" s="26"/>
      <c r="DS1133" s="26"/>
      <c r="DT1133" s="26"/>
      <c r="DU1133" s="26"/>
      <c r="DV1133" s="26"/>
      <c r="DW1133" s="26"/>
      <c r="DX1133" s="26"/>
      <c r="DY1133" s="26"/>
      <c r="DZ1133" s="26"/>
      <c r="EA1133" s="26"/>
      <c r="EB1133" s="26"/>
      <c r="EC1133" s="26"/>
      <c r="ED1133" s="26"/>
      <c r="EE1133" s="26"/>
      <c r="EF1133" s="26"/>
      <c r="EG1133" s="26"/>
      <c r="EH1133" s="26"/>
      <c r="EI1133" s="26"/>
      <c r="EJ1133" s="26"/>
      <c r="EK1133" s="26"/>
      <c r="EL1133" s="26"/>
      <c r="EM1133" s="26"/>
    </row>
    <row r="1134" spans="1:143" x14ac:dyDescent="0.25">
      <c r="A1134" s="2"/>
      <c r="B1134" s="2"/>
      <c r="C1134" s="2"/>
      <c r="D1134" s="2"/>
      <c r="E1134" s="2"/>
      <c r="F1134" s="2"/>
      <c r="G1134" s="2"/>
      <c r="H1134" s="2"/>
      <c r="I1134" s="2"/>
      <c r="J1134" s="2"/>
      <c r="K1134" s="2"/>
      <c r="L1134" s="26"/>
      <c r="M1134" s="26"/>
      <c r="N1134" s="26"/>
      <c r="O1134" s="26"/>
      <c r="P1134" s="26"/>
      <c r="Q1134" s="26"/>
      <c r="R1134" s="26"/>
      <c r="S1134" s="26"/>
      <c r="T1134" s="26"/>
      <c r="U1134" s="26"/>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c r="BQ1134" s="26"/>
      <c r="BR1134" s="26"/>
      <c r="BS1134" s="26"/>
      <c r="BT1134" s="26"/>
      <c r="BU1134" s="26"/>
      <c r="BV1134" s="26"/>
      <c r="BW1134" s="26"/>
      <c r="BX1134" s="26"/>
      <c r="BY1134" s="26"/>
      <c r="BZ1134" s="26"/>
      <c r="CA1134" s="26"/>
      <c r="CB1134" s="26"/>
      <c r="CC1134" s="26"/>
      <c r="CD1134" s="26"/>
      <c r="CE1134" s="26"/>
      <c r="CF1134" s="26"/>
      <c r="CG1134" s="26"/>
      <c r="CH1134" s="26"/>
      <c r="CI1134" s="26"/>
      <c r="CJ1134" s="26"/>
      <c r="CK1134" s="26"/>
      <c r="CL1134" s="26"/>
      <c r="CM1134" s="26"/>
      <c r="CN1134" s="26"/>
      <c r="CO1134" s="26"/>
      <c r="CP1134" s="26"/>
      <c r="CQ1134" s="26"/>
      <c r="CR1134" s="26"/>
      <c r="CS1134" s="26"/>
      <c r="CT1134" s="26"/>
      <c r="CU1134" s="26"/>
      <c r="CV1134" s="26"/>
      <c r="CW1134" s="26"/>
      <c r="CX1134" s="26"/>
      <c r="CY1134" s="26"/>
      <c r="CZ1134" s="26"/>
      <c r="DA1134" s="26"/>
      <c r="DB1134" s="26"/>
      <c r="DC1134" s="26"/>
      <c r="DD1134" s="26"/>
      <c r="DE1134" s="26"/>
      <c r="DF1134" s="26"/>
      <c r="DG1134" s="26"/>
      <c r="DH1134" s="26"/>
      <c r="DI1134" s="26"/>
      <c r="DJ1134" s="26"/>
      <c r="DK1134" s="26"/>
      <c r="DL1134" s="26"/>
      <c r="DM1134" s="26"/>
      <c r="DN1134" s="26"/>
      <c r="DO1134" s="26"/>
      <c r="DP1134" s="26"/>
      <c r="DQ1134" s="26"/>
      <c r="DR1134" s="26"/>
      <c r="DS1134" s="26"/>
      <c r="DT1134" s="26"/>
      <c r="DU1134" s="26"/>
      <c r="DV1134" s="26"/>
      <c r="DW1134" s="26"/>
      <c r="DX1134" s="26"/>
      <c r="DY1134" s="26"/>
      <c r="DZ1134" s="26"/>
      <c r="EA1134" s="26"/>
      <c r="EB1134" s="26"/>
      <c r="EC1134" s="26"/>
      <c r="ED1134" s="26"/>
      <c r="EE1134" s="26"/>
      <c r="EF1134" s="26"/>
      <c r="EG1134" s="26"/>
      <c r="EH1134" s="26"/>
      <c r="EI1134" s="26"/>
      <c r="EJ1134" s="26"/>
      <c r="EK1134" s="26"/>
      <c r="EL1134" s="26"/>
      <c r="EM1134" s="26"/>
    </row>
    <row r="1135" spans="1:143" x14ac:dyDescent="0.25">
      <c r="A1135" s="2"/>
      <c r="B1135" s="2"/>
      <c r="C1135" s="2"/>
      <c r="D1135" s="2"/>
      <c r="E1135" s="2"/>
      <c r="F1135" s="2"/>
      <c r="G1135" s="2"/>
      <c r="H1135" s="2"/>
      <c r="I1135" s="2"/>
      <c r="J1135" s="2"/>
      <c r="K1135" s="2"/>
      <c r="L1135" s="26"/>
      <c r="M1135" s="26"/>
      <c r="N1135" s="26"/>
      <c r="O1135" s="26"/>
      <c r="P1135" s="26"/>
      <c r="Q1135" s="26"/>
      <c r="R1135" s="26"/>
      <c r="S1135" s="26"/>
      <c r="T1135" s="26"/>
      <c r="U1135" s="26"/>
      <c r="V1135" s="26"/>
      <c r="W1135" s="26"/>
      <c r="X1135" s="26"/>
      <c r="Y1135" s="26"/>
      <c r="Z1135" s="26"/>
      <c r="AA1135" s="26"/>
      <c r="AB1135" s="26"/>
      <c r="AC1135" s="26"/>
      <c r="AD1135" s="26"/>
      <c r="AE1135" s="26"/>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c r="BP1135" s="26"/>
      <c r="BQ1135" s="26"/>
      <c r="BR1135" s="26"/>
      <c r="BS1135" s="26"/>
      <c r="BT1135" s="26"/>
      <c r="BU1135" s="26"/>
      <c r="BV1135" s="26"/>
      <c r="BW1135" s="26"/>
      <c r="BX1135" s="26"/>
      <c r="BY1135" s="26"/>
      <c r="BZ1135" s="26"/>
      <c r="CA1135" s="26"/>
      <c r="CB1135" s="26"/>
      <c r="CC1135" s="26"/>
      <c r="CD1135" s="26"/>
      <c r="CE1135" s="26"/>
      <c r="CF1135" s="26"/>
      <c r="CG1135" s="26"/>
      <c r="CH1135" s="26"/>
      <c r="CI1135" s="26"/>
      <c r="CJ1135" s="26"/>
      <c r="CK1135" s="26"/>
      <c r="CL1135" s="26"/>
      <c r="CM1135" s="26"/>
      <c r="CN1135" s="26"/>
      <c r="CO1135" s="26"/>
      <c r="CP1135" s="26"/>
      <c r="CQ1135" s="26"/>
      <c r="CR1135" s="26"/>
      <c r="CS1135" s="26"/>
      <c r="CT1135" s="26"/>
      <c r="CU1135" s="26"/>
      <c r="CV1135" s="26"/>
      <c r="CW1135" s="26"/>
      <c r="CX1135" s="26"/>
      <c r="CY1135" s="26"/>
      <c r="CZ1135" s="26"/>
      <c r="DA1135" s="26"/>
      <c r="DB1135" s="26"/>
      <c r="DC1135" s="26"/>
      <c r="DD1135" s="26"/>
      <c r="DE1135" s="26"/>
      <c r="DF1135" s="26"/>
      <c r="DG1135" s="26"/>
      <c r="DH1135" s="26"/>
      <c r="DI1135" s="26"/>
      <c r="DJ1135" s="26"/>
      <c r="DK1135" s="26"/>
      <c r="DL1135" s="26"/>
      <c r="DM1135" s="26"/>
      <c r="DN1135" s="26"/>
      <c r="DO1135" s="26"/>
      <c r="DP1135" s="26"/>
      <c r="DQ1135" s="26"/>
      <c r="DR1135" s="26"/>
      <c r="DS1135" s="26"/>
      <c r="DT1135" s="26"/>
      <c r="DU1135" s="26"/>
      <c r="DV1135" s="26"/>
      <c r="DW1135" s="26"/>
      <c r="DX1135" s="26"/>
      <c r="DY1135" s="26"/>
      <c r="DZ1135" s="26"/>
      <c r="EA1135" s="26"/>
      <c r="EB1135" s="26"/>
      <c r="EC1135" s="26"/>
      <c r="ED1135" s="26"/>
      <c r="EE1135" s="26"/>
      <c r="EF1135" s="26"/>
      <c r="EG1135" s="26"/>
      <c r="EH1135" s="26"/>
      <c r="EI1135" s="26"/>
      <c r="EJ1135" s="26"/>
      <c r="EK1135" s="26"/>
      <c r="EL1135" s="26"/>
      <c r="EM1135" s="26"/>
    </row>
    <row r="1136" spans="1:143" x14ac:dyDescent="0.25">
      <c r="A1136" s="2"/>
      <c r="B1136" s="2"/>
      <c r="C1136" s="2"/>
      <c r="D1136" s="2"/>
      <c r="E1136" s="2"/>
      <c r="F1136" s="2"/>
      <c r="G1136" s="2"/>
      <c r="H1136" s="2"/>
      <c r="I1136" s="2"/>
      <c r="J1136" s="2"/>
      <c r="K1136" s="2"/>
      <c r="L1136" s="26"/>
      <c r="M1136" s="26"/>
      <c r="N1136" s="26"/>
      <c r="O1136" s="26"/>
      <c r="P1136" s="26"/>
      <c r="Q1136" s="26"/>
      <c r="R1136" s="26"/>
      <c r="S1136" s="26"/>
      <c r="T1136" s="26"/>
      <c r="U1136" s="26"/>
      <c r="V1136" s="26"/>
      <c r="W1136" s="26"/>
      <c r="X1136" s="26"/>
      <c r="Y1136" s="26"/>
      <c r="Z1136" s="26"/>
      <c r="AA1136" s="26"/>
      <c r="AB1136" s="26"/>
      <c r="AC1136" s="26"/>
      <c r="AD1136" s="26"/>
      <c r="AE1136" s="26"/>
      <c r="AF1136" s="26"/>
      <c r="AG1136" s="26"/>
      <c r="AH1136" s="26"/>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c r="BO1136" s="26"/>
      <c r="BP1136" s="26"/>
      <c r="BQ1136" s="26"/>
      <c r="BR1136" s="26"/>
      <c r="BS1136" s="26"/>
      <c r="BT1136" s="26"/>
      <c r="BU1136" s="26"/>
      <c r="BV1136" s="26"/>
      <c r="BW1136" s="26"/>
      <c r="BX1136" s="26"/>
      <c r="BY1136" s="26"/>
      <c r="BZ1136" s="26"/>
      <c r="CA1136" s="26"/>
      <c r="CB1136" s="26"/>
      <c r="CC1136" s="26"/>
      <c r="CD1136" s="26"/>
      <c r="CE1136" s="26"/>
      <c r="CF1136" s="26"/>
      <c r="CG1136" s="26"/>
      <c r="CH1136" s="26"/>
      <c r="CI1136" s="26"/>
      <c r="CJ1136" s="26"/>
      <c r="CK1136" s="26"/>
      <c r="CL1136" s="26"/>
      <c r="CM1136" s="26"/>
      <c r="CN1136" s="26"/>
      <c r="CO1136" s="26"/>
      <c r="CP1136" s="26"/>
      <c r="CQ1136" s="26"/>
      <c r="CR1136" s="26"/>
      <c r="CS1136" s="26"/>
      <c r="CT1136" s="26"/>
      <c r="CU1136" s="26"/>
      <c r="CV1136" s="26"/>
      <c r="CW1136" s="26"/>
      <c r="CX1136" s="26"/>
      <c r="CY1136" s="26"/>
      <c r="CZ1136" s="26"/>
      <c r="DA1136" s="26"/>
      <c r="DB1136" s="26"/>
      <c r="DC1136" s="26"/>
      <c r="DD1136" s="26"/>
      <c r="DE1136" s="26"/>
      <c r="DF1136" s="26"/>
      <c r="DG1136" s="26"/>
      <c r="DH1136" s="26"/>
      <c r="DI1136" s="26"/>
      <c r="DJ1136" s="26"/>
      <c r="DK1136" s="26"/>
      <c r="DL1136" s="26"/>
      <c r="DM1136" s="26"/>
      <c r="DN1136" s="26"/>
      <c r="DO1136" s="26"/>
      <c r="DP1136" s="26"/>
      <c r="DQ1136" s="26"/>
      <c r="DR1136" s="26"/>
      <c r="DS1136" s="26"/>
      <c r="DT1136" s="26"/>
      <c r="DU1136" s="26"/>
      <c r="DV1136" s="26"/>
      <c r="DW1136" s="26"/>
      <c r="DX1136" s="26"/>
      <c r="DY1136" s="26"/>
      <c r="DZ1136" s="26"/>
      <c r="EA1136" s="26"/>
      <c r="EB1136" s="26"/>
      <c r="EC1136" s="26"/>
      <c r="ED1136" s="26"/>
      <c r="EE1136" s="26"/>
      <c r="EF1136" s="26"/>
      <c r="EG1136" s="26"/>
      <c r="EH1136" s="26"/>
      <c r="EI1136" s="26"/>
      <c r="EJ1136" s="26"/>
      <c r="EK1136" s="26"/>
      <c r="EL1136" s="26"/>
      <c r="EM1136" s="26"/>
    </row>
    <row r="1137" spans="1:143" x14ac:dyDescent="0.25">
      <c r="A1137" s="2"/>
      <c r="B1137" s="2"/>
      <c r="C1137" s="2"/>
      <c r="D1137" s="2"/>
      <c r="E1137" s="2"/>
      <c r="F1137" s="2"/>
      <c r="G1137" s="2"/>
      <c r="H1137" s="2"/>
      <c r="I1137" s="2"/>
      <c r="J1137" s="2"/>
      <c r="K1137" s="2"/>
      <c r="L1137" s="26"/>
      <c r="M1137" s="26"/>
      <c r="N1137" s="26"/>
      <c r="O1137" s="26"/>
      <c r="P1137" s="26"/>
      <c r="Q1137" s="26"/>
      <c r="R1137" s="26"/>
      <c r="S1137" s="26"/>
      <c r="T1137" s="26"/>
      <c r="U1137" s="26"/>
      <c r="V1137" s="26"/>
      <c r="W1137" s="26"/>
      <c r="X1137" s="26"/>
      <c r="Y1137" s="26"/>
      <c r="Z1137" s="26"/>
      <c r="AA1137" s="26"/>
      <c r="AB1137" s="26"/>
      <c r="AC1137" s="26"/>
      <c r="AD1137" s="26"/>
      <c r="AE1137" s="26"/>
      <c r="AF1137" s="26"/>
      <c r="AG1137" s="26"/>
      <c r="AH1137" s="26"/>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6"/>
      <c r="BD1137" s="26"/>
      <c r="BE1137" s="26"/>
      <c r="BF1137" s="26"/>
      <c r="BG1137" s="26"/>
      <c r="BH1137" s="26"/>
      <c r="BI1137" s="26"/>
      <c r="BJ1137" s="26"/>
      <c r="BK1137" s="26"/>
      <c r="BL1137" s="26"/>
      <c r="BM1137" s="26"/>
      <c r="BN1137" s="26"/>
      <c r="BO1137" s="26"/>
      <c r="BP1137" s="26"/>
      <c r="BQ1137" s="26"/>
      <c r="BR1137" s="26"/>
      <c r="BS1137" s="26"/>
      <c r="BT1137" s="26"/>
      <c r="BU1137" s="26"/>
      <c r="BV1137" s="26"/>
      <c r="BW1137" s="26"/>
      <c r="BX1137" s="26"/>
      <c r="BY1137" s="26"/>
      <c r="BZ1137" s="26"/>
      <c r="CA1137" s="26"/>
      <c r="CB1137" s="26"/>
      <c r="CC1137" s="26"/>
      <c r="CD1137" s="26"/>
      <c r="CE1137" s="26"/>
      <c r="CF1137" s="26"/>
      <c r="CG1137" s="26"/>
      <c r="CH1137" s="26"/>
      <c r="CI1137" s="26"/>
      <c r="CJ1137" s="26"/>
      <c r="CK1137" s="26"/>
      <c r="CL1137" s="26"/>
      <c r="CM1137" s="26"/>
      <c r="CN1137" s="26"/>
      <c r="CO1137" s="26"/>
      <c r="CP1137" s="26"/>
      <c r="CQ1137" s="26"/>
      <c r="CR1137" s="26"/>
      <c r="CS1137" s="26"/>
      <c r="CT1137" s="26"/>
      <c r="CU1137" s="26"/>
      <c r="CV1137" s="26"/>
      <c r="CW1137" s="26"/>
      <c r="CX1137" s="26"/>
      <c r="CY1137" s="26"/>
      <c r="CZ1137" s="26"/>
      <c r="DA1137" s="26"/>
      <c r="DB1137" s="26"/>
      <c r="DC1137" s="26"/>
      <c r="DD1137" s="26"/>
      <c r="DE1137" s="26"/>
      <c r="DF1137" s="26"/>
      <c r="DG1137" s="26"/>
      <c r="DH1137" s="26"/>
      <c r="DI1137" s="26"/>
      <c r="DJ1137" s="26"/>
      <c r="DK1137" s="26"/>
      <c r="DL1137" s="26"/>
      <c r="DM1137" s="26"/>
      <c r="DN1137" s="26"/>
      <c r="DO1137" s="26"/>
      <c r="DP1137" s="26"/>
      <c r="DQ1137" s="26"/>
      <c r="DR1137" s="26"/>
      <c r="DS1137" s="26"/>
      <c r="DT1137" s="26"/>
      <c r="DU1137" s="26"/>
      <c r="DV1137" s="26"/>
      <c r="DW1137" s="26"/>
      <c r="DX1137" s="26"/>
      <c r="DY1137" s="26"/>
      <c r="DZ1137" s="26"/>
      <c r="EA1137" s="26"/>
      <c r="EB1137" s="26"/>
      <c r="EC1137" s="26"/>
      <c r="ED1137" s="26"/>
      <c r="EE1137" s="26"/>
      <c r="EF1137" s="26"/>
      <c r="EG1137" s="26"/>
      <c r="EH1137" s="26"/>
      <c r="EI1137" s="26"/>
      <c r="EJ1137" s="26"/>
      <c r="EK1137" s="26"/>
      <c r="EL1137" s="26"/>
      <c r="EM1137" s="26"/>
    </row>
    <row r="1138" spans="1:143" x14ac:dyDescent="0.25">
      <c r="A1138" s="2"/>
      <c r="B1138" s="2"/>
      <c r="C1138" s="2"/>
      <c r="D1138" s="2"/>
      <c r="E1138" s="2"/>
      <c r="F1138" s="2"/>
      <c r="G1138" s="2"/>
      <c r="H1138" s="2"/>
      <c r="I1138" s="2"/>
      <c r="J1138" s="2"/>
      <c r="K1138" s="2"/>
      <c r="L1138" s="26"/>
      <c r="M1138" s="26"/>
      <c r="N1138" s="26"/>
      <c r="O1138" s="26"/>
      <c r="P1138" s="26"/>
      <c r="Q1138" s="26"/>
      <c r="R1138" s="26"/>
      <c r="S1138" s="26"/>
      <c r="T1138" s="26"/>
      <c r="U1138" s="26"/>
      <c r="V1138" s="26"/>
      <c r="W1138" s="26"/>
      <c r="X1138" s="26"/>
      <c r="Y1138" s="26"/>
      <c r="Z1138" s="26"/>
      <c r="AA1138" s="26"/>
      <c r="AB1138" s="26"/>
      <c r="AC1138" s="26"/>
      <c r="AD1138" s="26"/>
      <c r="AE1138" s="26"/>
      <c r="AF1138" s="26"/>
      <c r="AG1138" s="26"/>
      <c r="AH1138" s="26"/>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6"/>
      <c r="BD1138" s="26"/>
      <c r="BE1138" s="26"/>
      <c r="BF1138" s="26"/>
      <c r="BG1138" s="26"/>
      <c r="BH1138" s="26"/>
      <c r="BI1138" s="26"/>
      <c r="BJ1138" s="26"/>
      <c r="BK1138" s="26"/>
      <c r="BL1138" s="26"/>
      <c r="BM1138" s="26"/>
      <c r="BN1138" s="26"/>
      <c r="BO1138" s="26"/>
      <c r="BP1138" s="26"/>
      <c r="BQ1138" s="26"/>
      <c r="BR1138" s="26"/>
      <c r="BS1138" s="26"/>
      <c r="BT1138" s="26"/>
      <c r="BU1138" s="26"/>
      <c r="BV1138" s="26"/>
      <c r="BW1138" s="26"/>
      <c r="BX1138" s="26"/>
      <c r="BY1138" s="26"/>
      <c r="BZ1138" s="26"/>
      <c r="CA1138" s="26"/>
      <c r="CB1138" s="26"/>
      <c r="CC1138" s="26"/>
      <c r="CD1138" s="26"/>
      <c r="CE1138" s="26"/>
      <c r="CF1138" s="26"/>
      <c r="CG1138" s="26"/>
      <c r="CH1138" s="26"/>
      <c r="CI1138" s="26"/>
      <c r="CJ1138" s="26"/>
      <c r="CK1138" s="26"/>
      <c r="CL1138" s="26"/>
      <c r="CM1138" s="26"/>
      <c r="CN1138" s="26"/>
      <c r="CO1138" s="26"/>
      <c r="CP1138" s="26"/>
      <c r="CQ1138" s="26"/>
      <c r="CR1138" s="26"/>
      <c r="CS1138" s="26"/>
      <c r="CT1138" s="26"/>
      <c r="CU1138" s="26"/>
      <c r="CV1138" s="26"/>
      <c r="CW1138" s="26"/>
      <c r="CX1138" s="26"/>
      <c r="CY1138" s="26"/>
      <c r="CZ1138" s="26"/>
      <c r="DA1138" s="26"/>
      <c r="DB1138" s="26"/>
      <c r="DC1138" s="26"/>
      <c r="DD1138" s="26"/>
      <c r="DE1138" s="26"/>
      <c r="DF1138" s="26"/>
      <c r="DG1138" s="26"/>
      <c r="DH1138" s="26"/>
      <c r="DI1138" s="26"/>
      <c r="DJ1138" s="26"/>
      <c r="DK1138" s="26"/>
      <c r="DL1138" s="26"/>
      <c r="DM1138" s="26"/>
      <c r="DN1138" s="26"/>
      <c r="DO1138" s="26"/>
      <c r="DP1138" s="26"/>
      <c r="DQ1138" s="26"/>
      <c r="DR1138" s="26"/>
      <c r="DS1138" s="26"/>
      <c r="DT1138" s="26"/>
      <c r="DU1138" s="26"/>
      <c r="DV1138" s="26"/>
      <c r="DW1138" s="26"/>
      <c r="DX1138" s="26"/>
      <c r="DY1138" s="26"/>
      <c r="DZ1138" s="26"/>
      <c r="EA1138" s="26"/>
      <c r="EB1138" s="26"/>
      <c r="EC1138" s="26"/>
      <c r="ED1138" s="26"/>
      <c r="EE1138" s="26"/>
      <c r="EF1138" s="26"/>
      <c r="EG1138" s="26"/>
      <c r="EH1138" s="26"/>
      <c r="EI1138" s="26"/>
      <c r="EJ1138" s="26"/>
      <c r="EK1138" s="26"/>
      <c r="EL1138" s="26"/>
      <c r="EM1138" s="26"/>
    </row>
    <row r="1139" spans="1:143" x14ac:dyDescent="0.25">
      <c r="A1139" s="2"/>
      <c r="B1139" s="2"/>
      <c r="C1139" s="2"/>
      <c r="D1139" s="2"/>
      <c r="E1139" s="2"/>
      <c r="F1139" s="2"/>
      <c r="G1139" s="2"/>
      <c r="H1139" s="2"/>
      <c r="I1139" s="2"/>
      <c r="J1139" s="2"/>
      <c r="K1139" s="2"/>
      <c r="L1139" s="26"/>
      <c r="M1139" s="26"/>
      <c r="N1139" s="26"/>
      <c r="O1139" s="26"/>
      <c r="P1139" s="26"/>
      <c r="Q1139" s="26"/>
      <c r="R1139" s="26"/>
      <c r="S1139" s="26"/>
      <c r="T1139" s="26"/>
      <c r="U1139" s="26"/>
      <c r="V1139" s="26"/>
      <c r="W1139" s="26"/>
      <c r="X1139" s="26"/>
      <c r="Y1139" s="26"/>
      <c r="Z1139" s="26"/>
      <c r="AA1139" s="26"/>
      <c r="AB1139" s="26"/>
      <c r="AC1139" s="26"/>
      <c r="AD1139" s="26"/>
      <c r="AE1139" s="26"/>
      <c r="AF1139" s="26"/>
      <c r="AG1139" s="26"/>
      <c r="AH1139" s="26"/>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6"/>
      <c r="BD1139" s="26"/>
      <c r="BE1139" s="26"/>
      <c r="BF1139" s="26"/>
      <c r="BG1139" s="26"/>
      <c r="BH1139" s="26"/>
      <c r="BI1139" s="26"/>
      <c r="BJ1139" s="26"/>
      <c r="BK1139" s="26"/>
      <c r="BL1139" s="26"/>
      <c r="BM1139" s="26"/>
      <c r="BN1139" s="26"/>
      <c r="BO1139" s="26"/>
      <c r="BP1139" s="26"/>
      <c r="BQ1139" s="26"/>
      <c r="BR1139" s="26"/>
      <c r="BS1139" s="26"/>
      <c r="BT1139" s="26"/>
      <c r="BU1139" s="26"/>
      <c r="BV1139" s="26"/>
      <c r="BW1139" s="26"/>
      <c r="BX1139" s="26"/>
      <c r="BY1139" s="26"/>
      <c r="BZ1139" s="26"/>
      <c r="CA1139" s="26"/>
      <c r="CB1139" s="26"/>
      <c r="CC1139" s="26"/>
      <c r="CD1139" s="26"/>
      <c r="CE1139" s="26"/>
      <c r="CF1139" s="26"/>
      <c r="CG1139" s="26"/>
      <c r="CH1139" s="26"/>
      <c r="CI1139" s="26"/>
      <c r="CJ1139" s="26"/>
      <c r="CK1139" s="26"/>
      <c r="CL1139" s="26"/>
      <c r="CM1139" s="26"/>
      <c r="CN1139" s="26"/>
      <c r="CO1139" s="26"/>
      <c r="CP1139" s="26"/>
      <c r="CQ1139" s="26"/>
      <c r="CR1139" s="26"/>
      <c r="CS1139" s="26"/>
      <c r="CT1139" s="26"/>
      <c r="CU1139" s="26"/>
      <c r="CV1139" s="26"/>
      <c r="CW1139" s="26"/>
      <c r="CX1139" s="26"/>
      <c r="CY1139" s="26"/>
      <c r="CZ1139" s="26"/>
      <c r="DA1139" s="26"/>
      <c r="DB1139" s="26"/>
      <c r="DC1139" s="26"/>
      <c r="DD1139" s="26"/>
      <c r="DE1139" s="26"/>
      <c r="DF1139" s="26"/>
      <c r="DG1139" s="26"/>
      <c r="DH1139" s="26"/>
      <c r="DI1139" s="26"/>
      <c r="DJ1139" s="26"/>
      <c r="DK1139" s="26"/>
      <c r="DL1139" s="26"/>
      <c r="DM1139" s="26"/>
      <c r="DN1139" s="26"/>
      <c r="DO1139" s="26"/>
      <c r="DP1139" s="26"/>
      <c r="DQ1139" s="26"/>
      <c r="DR1139" s="26"/>
      <c r="DS1139" s="26"/>
      <c r="DT1139" s="26"/>
      <c r="DU1139" s="26"/>
      <c r="DV1139" s="26"/>
      <c r="DW1139" s="26"/>
      <c r="DX1139" s="26"/>
      <c r="DY1139" s="26"/>
      <c r="DZ1139" s="26"/>
      <c r="EA1139" s="26"/>
      <c r="EB1139" s="26"/>
      <c r="EC1139" s="26"/>
      <c r="ED1139" s="26"/>
      <c r="EE1139" s="26"/>
      <c r="EF1139" s="26"/>
      <c r="EG1139" s="26"/>
      <c r="EH1139" s="26"/>
      <c r="EI1139" s="26"/>
      <c r="EJ1139" s="26"/>
      <c r="EK1139" s="26"/>
      <c r="EL1139" s="26"/>
      <c r="EM1139" s="26"/>
    </row>
    <row r="1140" spans="1:143" x14ac:dyDescent="0.25">
      <c r="A1140" s="2"/>
      <c r="B1140" s="2"/>
      <c r="C1140" s="2"/>
      <c r="D1140" s="2"/>
      <c r="E1140" s="2"/>
      <c r="F1140" s="2"/>
      <c r="G1140" s="2"/>
      <c r="H1140" s="2"/>
      <c r="I1140" s="2"/>
      <c r="J1140" s="2"/>
      <c r="K1140" s="2"/>
      <c r="L1140" s="26"/>
      <c r="M1140" s="26"/>
      <c r="N1140" s="26"/>
      <c r="O1140" s="26"/>
      <c r="P1140" s="26"/>
      <c r="Q1140" s="26"/>
      <c r="R1140" s="26"/>
      <c r="S1140" s="26"/>
      <c r="T1140" s="26"/>
      <c r="U1140" s="26"/>
      <c r="V1140" s="26"/>
      <c r="W1140" s="26"/>
      <c r="X1140" s="26"/>
      <c r="Y1140" s="26"/>
      <c r="Z1140" s="26"/>
      <c r="AA1140" s="26"/>
      <c r="AB1140" s="26"/>
      <c r="AC1140" s="26"/>
      <c r="AD1140" s="26"/>
      <c r="AE1140" s="26"/>
      <c r="AF1140" s="26"/>
      <c r="AG1140" s="26"/>
      <c r="AH1140" s="26"/>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c r="BD1140" s="26"/>
      <c r="BE1140" s="26"/>
      <c r="BF1140" s="26"/>
      <c r="BG1140" s="26"/>
      <c r="BH1140" s="26"/>
      <c r="BI1140" s="26"/>
      <c r="BJ1140" s="26"/>
      <c r="BK1140" s="26"/>
      <c r="BL1140" s="26"/>
      <c r="BM1140" s="26"/>
      <c r="BN1140" s="26"/>
      <c r="BO1140" s="26"/>
      <c r="BP1140" s="26"/>
      <c r="BQ1140" s="26"/>
      <c r="BR1140" s="26"/>
      <c r="BS1140" s="26"/>
      <c r="BT1140" s="26"/>
      <c r="BU1140" s="26"/>
      <c r="BV1140" s="26"/>
      <c r="BW1140" s="26"/>
      <c r="BX1140" s="26"/>
      <c r="BY1140" s="26"/>
      <c r="BZ1140" s="26"/>
      <c r="CA1140" s="26"/>
      <c r="CB1140" s="26"/>
      <c r="CC1140" s="26"/>
      <c r="CD1140" s="26"/>
      <c r="CE1140" s="26"/>
      <c r="CF1140" s="26"/>
      <c r="CG1140" s="26"/>
      <c r="CH1140" s="26"/>
      <c r="CI1140" s="26"/>
      <c r="CJ1140" s="26"/>
      <c r="CK1140" s="26"/>
      <c r="CL1140" s="26"/>
      <c r="CM1140" s="26"/>
      <c r="CN1140" s="26"/>
      <c r="CO1140" s="26"/>
      <c r="CP1140" s="26"/>
      <c r="CQ1140" s="26"/>
      <c r="CR1140" s="26"/>
      <c r="CS1140" s="26"/>
      <c r="CT1140" s="26"/>
      <c r="CU1140" s="26"/>
      <c r="CV1140" s="26"/>
      <c r="CW1140" s="26"/>
      <c r="CX1140" s="26"/>
      <c r="CY1140" s="26"/>
      <c r="CZ1140" s="26"/>
      <c r="DA1140" s="26"/>
      <c r="DB1140" s="26"/>
      <c r="DC1140" s="26"/>
      <c r="DD1140" s="26"/>
      <c r="DE1140" s="26"/>
      <c r="DF1140" s="26"/>
      <c r="DG1140" s="26"/>
      <c r="DH1140" s="26"/>
      <c r="DI1140" s="26"/>
      <c r="DJ1140" s="26"/>
      <c r="DK1140" s="26"/>
      <c r="DL1140" s="26"/>
      <c r="DM1140" s="26"/>
      <c r="DN1140" s="26"/>
      <c r="DO1140" s="26"/>
      <c r="DP1140" s="26"/>
      <c r="DQ1140" s="26"/>
      <c r="DR1140" s="26"/>
      <c r="DS1140" s="26"/>
      <c r="DT1140" s="26"/>
      <c r="DU1140" s="26"/>
      <c r="DV1140" s="26"/>
      <c r="DW1140" s="26"/>
      <c r="DX1140" s="26"/>
      <c r="DY1140" s="26"/>
      <c r="DZ1140" s="26"/>
      <c r="EA1140" s="26"/>
      <c r="EB1140" s="26"/>
      <c r="EC1140" s="26"/>
      <c r="ED1140" s="26"/>
      <c r="EE1140" s="26"/>
      <c r="EF1140" s="26"/>
      <c r="EG1140" s="26"/>
      <c r="EH1140" s="26"/>
      <c r="EI1140" s="26"/>
      <c r="EJ1140" s="26"/>
      <c r="EK1140" s="26"/>
      <c r="EL1140" s="26"/>
      <c r="EM1140" s="26"/>
    </row>
    <row r="1141" spans="1:143" x14ac:dyDescent="0.25">
      <c r="A1141" s="2"/>
      <c r="B1141" s="2"/>
      <c r="C1141" s="2"/>
      <c r="D1141" s="2"/>
      <c r="E1141" s="2"/>
      <c r="F1141" s="2"/>
      <c r="G1141" s="2"/>
      <c r="H1141" s="2"/>
      <c r="I1141" s="2"/>
      <c r="J1141" s="2"/>
      <c r="K1141" s="2"/>
      <c r="L1141" s="26"/>
      <c r="M1141" s="26"/>
      <c r="N1141" s="26"/>
      <c r="O1141" s="26"/>
      <c r="P1141" s="26"/>
      <c r="Q1141" s="26"/>
      <c r="R1141" s="26"/>
      <c r="S1141" s="26"/>
      <c r="T1141" s="26"/>
      <c r="U1141" s="26"/>
      <c r="V1141" s="26"/>
      <c r="W1141" s="26"/>
      <c r="X1141" s="26"/>
      <c r="Y1141" s="26"/>
      <c r="Z1141" s="26"/>
      <c r="AA1141" s="26"/>
      <c r="AB1141" s="26"/>
      <c r="AC1141" s="26"/>
      <c r="AD1141" s="26"/>
      <c r="AE1141" s="26"/>
      <c r="AF1141" s="26"/>
      <c r="AG1141" s="26"/>
      <c r="AH1141" s="26"/>
      <c r="AI1141" s="26"/>
      <c r="AJ1141" s="26"/>
      <c r="AK1141" s="26"/>
      <c r="AL1141" s="26"/>
      <c r="AM1141" s="26"/>
      <c r="AN1141" s="26"/>
      <c r="AO1141" s="26"/>
      <c r="AP1141" s="26"/>
      <c r="AQ1141" s="26"/>
      <c r="AR1141" s="26"/>
      <c r="AS1141" s="26"/>
      <c r="AT1141" s="26"/>
      <c r="AU1141" s="26"/>
      <c r="AV1141" s="26"/>
      <c r="AW1141" s="26"/>
      <c r="AX1141" s="26"/>
      <c r="AY1141" s="26"/>
      <c r="AZ1141" s="26"/>
      <c r="BA1141" s="26"/>
      <c r="BB1141" s="26"/>
      <c r="BC1141" s="26"/>
      <c r="BD1141" s="26"/>
      <c r="BE1141" s="26"/>
      <c r="BF1141" s="26"/>
      <c r="BG1141" s="26"/>
      <c r="BH1141" s="26"/>
      <c r="BI1141" s="26"/>
      <c r="BJ1141" s="26"/>
      <c r="BK1141" s="26"/>
      <c r="BL1141" s="26"/>
      <c r="BM1141" s="26"/>
      <c r="BN1141" s="26"/>
      <c r="BO1141" s="26"/>
      <c r="BP1141" s="26"/>
      <c r="BQ1141" s="26"/>
      <c r="BR1141" s="26"/>
      <c r="BS1141" s="26"/>
      <c r="BT1141" s="26"/>
      <c r="BU1141" s="26"/>
      <c r="BV1141" s="26"/>
      <c r="BW1141" s="26"/>
      <c r="BX1141" s="26"/>
      <c r="BY1141" s="26"/>
      <c r="BZ1141" s="26"/>
      <c r="CA1141" s="26"/>
      <c r="CB1141" s="26"/>
      <c r="CC1141" s="26"/>
      <c r="CD1141" s="26"/>
      <c r="CE1141" s="26"/>
      <c r="CF1141" s="26"/>
      <c r="CG1141" s="26"/>
      <c r="CH1141" s="26"/>
      <c r="CI1141" s="26"/>
      <c r="CJ1141" s="26"/>
      <c r="CK1141" s="26"/>
      <c r="CL1141" s="26"/>
      <c r="CM1141" s="26"/>
      <c r="CN1141" s="26"/>
      <c r="CO1141" s="26"/>
      <c r="CP1141" s="26"/>
      <c r="CQ1141" s="26"/>
      <c r="CR1141" s="26"/>
      <c r="CS1141" s="26"/>
      <c r="CT1141" s="26"/>
      <c r="CU1141" s="26"/>
      <c r="CV1141" s="26"/>
      <c r="CW1141" s="26"/>
      <c r="CX1141" s="26"/>
      <c r="CY1141" s="26"/>
      <c r="CZ1141" s="26"/>
      <c r="DA1141" s="26"/>
      <c r="DB1141" s="26"/>
      <c r="DC1141" s="26"/>
      <c r="DD1141" s="26"/>
      <c r="DE1141" s="26"/>
      <c r="DF1141" s="26"/>
      <c r="DG1141" s="26"/>
      <c r="DH1141" s="26"/>
      <c r="DI1141" s="26"/>
      <c r="DJ1141" s="26"/>
      <c r="DK1141" s="26"/>
      <c r="DL1141" s="26"/>
      <c r="DM1141" s="26"/>
      <c r="DN1141" s="26"/>
      <c r="DO1141" s="26"/>
      <c r="DP1141" s="26"/>
      <c r="DQ1141" s="26"/>
      <c r="DR1141" s="26"/>
      <c r="DS1141" s="26"/>
      <c r="DT1141" s="26"/>
      <c r="DU1141" s="26"/>
      <c r="DV1141" s="26"/>
      <c r="DW1141" s="26"/>
      <c r="DX1141" s="26"/>
      <c r="DY1141" s="26"/>
      <c r="DZ1141" s="26"/>
      <c r="EA1141" s="26"/>
      <c r="EB1141" s="26"/>
      <c r="EC1141" s="26"/>
      <c r="ED1141" s="26"/>
      <c r="EE1141" s="26"/>
      <c r="EF1141" s="26"/>
      <c r="EG1141" s="26"/>
      <c r="EH1141" s="26"/>
      <c r="EI1141" s="26"/>
      <c r="EJ1141" s="26"/>
      <c r="EK1141" s="26"/>
      <c r="EL1141" s="26"/>
      <c r="EM1141" s="26"/>
    </row>
    <row r="1142" spans="1:143" x14ac:dyDescent="0.25">
      <c r="A1142" s="2"/>
      <c r="B1142" s="2"/>
      <c r="C1142" s="2"/>
      <c r="D1142" s="2"/>
      <c r="E1142" s="2"/>
      <c r="F1142" s="2"/>
      <c r="G1142" s="2"/>
      <c r="H1142" s="2"/>
      <c r="I1142" s="2"/>
      <c r="J1142" s="2"/>
      <c r="K1142" s="2"/>
      <c r="L1142" s="26"/>
      <c r="M1142" s="26"/>
      <c r="N1142" s="26"/>
      <c r="O1142" s="26"/>
      <c r="P1142" s="26"/>
      <c r="Q1142" s="26"/>
      <c r="R1142" s="26"/>
      <c r="S1142" s="26"/>
      <c r="T1142" s="26"/>
      <c r="U1142" s="26"/>
      <c r="V1142" s="26"/>
      <c r="W1142" s="26"/>
      <c r="X1142" s="26"/>
      <c r="Y1142" s="26"/>
      <c r="Z1142" s="26"/>
      <c r="AA1142" s="26"/>
      <c r="AB1142" s="26"/>
      <c r="AC1142" s="26"/>
      <c r="AD1142" s="26"/>
      <c r="AE1142" s="26"/>
      <c r="AF1142" s="26"/>
      <c r="AG1142" s="26"/>
      <c r="AH1142" s="26"/>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c r="BO1142" s="26"/>
      <c r="BP1142" s="26"/>
      <c r="BQ1142" s="26"/>
      <c r="BR1142" s="26"/>
      <c r="BS1142" s="26"/>
      <c r="BT1142" s="26"/>
      <c r="BU1142" s="26"/>
      <c r="BV1142" s="26"/>
      <c r="BW1142" s="26"/>
      <c r="BX1142" s="26"/>
      <c r="BY1142" s="26"/>
      <c r="BZ1142" s="26"/>
      <c r="CA1142" s="26"/>
      <c r="CB1142" s="26"/>
      <c r="CC1142" s="26"/>
      <c r="CD1142" s="26"/>
      <c r="CE1142" s="26"/>
      <c r="CF1142" s="26"/>
      <c r="CG1142" s="26"/>
      <c r="CH1142" s="26"/>
      <c r="CI1142" s="26"/>
      <c r="CJ1142" s="26"/>
      <c r="CK1142" s="26"/>
      <c r="CL1142" s="26"/>
      <c r="CM1142" s="26"/>
      <c r="CN1142" s="26"/>
      <c r="CO1142" s="26"/>
      <c r="CP1142" s="26"/>
      <c r="CQ1142" s="26"/>
      <c r="CR1142" s="26"/>
      <c r="CS1142" s="26"/>
      <c r="CT1142" s="26"/>
      <c r="CU1142" s="26"/>
      <c r="CV1142" s="26"/>
      <c r="CW1142" s="26"/>
      <c r="CX1142" s="26"/>
      <c r="CY1142" s="26"/>
      <c r="CZ1142" s="26"/>
      <c r="DA1142" s="26"/>
      <c r="DB1142" s="26"/>
      <c r="DC1142" s="26"/>
      <c r="DD1142" s="26"/>
      <c r="DE1142" s="26"/>
      <c r="DF1142" s="26"/>
      <c r="DG1142" s="26"/>
      <c r="DH1142" s="26"/>
      <c r="DI1142" s="26"/>
      <c r="DJ1142" s="26"/>
      <c r="DK1142" s="26"/>
      <c r="DL1142" s="26"/>
      <c r="DM1142" s="26"/>
      <c r="DN1142" s="26"/>
      <c r="DO1142" s="26"/>
      <c r="DP1142" s="26"/>
      <c r="DQ1142" s="26"/>
      <c r="DR1142" s="26"/>
      <c r="DS1142" s="26"/>
      <c r="DT1142" s="26"/>
      <c r="DU1142" s="26"/>
      <c r="DV1142" s="26"/>
      <c r="DW1142" s="26"/>
      <c r="DX1142" s="26"/>
      <c r="DY1142" s="26"/>
      <c r="DZ1142" s="26"/>
      <c r="EA1142" s="26"/>
      <c r="EB1142" s="26"/>
      <c r="EC1142" s="26"/>
      <c r="ED1142" s="26"/>
      <c r="EE1142" s="26"/>
      <c r="EF1142" s="26"/>
      <c r="EG1142" s="26"/>
      <c r="EH1142" s="26"/>
      <c r="EI1142" s="26"/>
      <c r="EJ1142" s="26"/>
      <c r="EK1142" s="26"/>
      <c r="EL1142" s="26"/>
      <c r="EM1142" s="26"/>
    </row>
    <row r="1143" spans="1:143" x14ac:dyDescent="0.25">
      <c r="A1143" s="2"/>
      <c r="B1143" s="2"/>
      <c r="C1143" s="2"/>
      <c r="D1143" s="2"/>
      <c r="E1143" s="2"/>
      <c r="F1143" s="2"/>
      <c r="G1143" s="2"/>
      <c r="H1143" s="2"/>
      <c r="I1143" s="2"/>
      <c r="J1143" s="2"/>
      <c r="K1143" s="2"/>
      <c r="L1143" s="26"/>
      <c r="M1143" s="26"/>
      <c r="N1143" s="26"/>
      <c r="O1143" s="26"/>
      <c r="P1143" s="26"/>
      <c r="Q1143" s="26"/>
      <c r="R1143" s="26"/>
      <c r="S1143" s="26"/>
      <c r="T1143" s="26"/>
      <c r="U1143" s="26"/>
      <c r="V1143" s="26"/>
      <c r="W1143" s="26"/>
      <c r="X1143" s="26"/>
      <c r="Y1143" s="26"/>
      <c r="Z1143" s="26"/>
      <c r="AA1143" s="26"/>
      <c r="AB1143" s="26"/>
      <c r="AC1143" s="26"/>
      <c r="AD1143" s="26"/>
      <c r="AE1143" s="26"/>
      <c r="AF1143" s="26"/>
      <c r="AG1143" s="26"/>
      <c r="AH1143" s="26"/>
      <c r="AI1143" s="26"/>
      <c r="AJ1143" s="26"/>
      <c r="AK1143" s="26"/>
      <c r="AL1143" s="26"/>
      <c r="AM1143" s="26"/>
      <c r="AN1143" s="26"/>
      <c r="AO1143" s="26"/>
      <c r="AP1143" s="26"/>
      <c r="AQ1143" s="26"/>
      <c r="AR1143" s="26"/>
      <c r="AS1143" s="26"/>
      <c r="AT1143" s="26"/>
      <c r="AU1143" s="26"/>
      <c r="AV1143" s="26"/>
      <c r="AW1143" s="26"/>
      <c r="AX1143" s="26"/>
      <c r="AY1143" s="26"/>
      <c r="AZ1143" s="26"/>
      <c r="BA1143" s="26"/>
      <c r="BB1143" s="26"/>
      <c r="BC1143" s="26"/>
      <c r="BD1143" s="26"/>
      <c r="BE1143" s="26"/>
      <c r="BF1143" s="26"/>
      <c r="BG1143" s="26"/>
      <c r="BH1143" s="26"/>
      <c r="BI1143" s="26"/>
      <c r="BJ1143" s="26"/>
      <c r="BK1143" s="26"/>
      <c r="BL1143" s="26"/>
      <c r="BM1143" s="26"/>
      <c r="BN1143" s="26"/>
      <c r="BO1143" s="26"/>
      <c r="BP1143" s="26"/>
      <c r="BQ1143" s="26"/>
      <c r="BR1143" s="26"/>
      <c r="BS1143" s="26"/>
      <c r="BT1143" s="26"/>
      <c r="BU1143" s="26"/>
      <c r="BV1143" s="26"/>
      <c r="BW1143" s="26"/>
      <c r="BX1143" s="26"/>
      <c r="BY1143" s="26"/>
      <c r="BZ1143" s="26"/>
      <c r="CA1143" s="26"/>
      <c r="CB1143" s="26"/>
      <c r="CC1143" s="26"/>
      <c r="CD1143" s="26"/>
      <c r="CE1143" s="26"/>
      <c r="CF1143" s="26"/>
      <c r="CG1143" s="26"/>
      <c r="CH1143" s="26"/>
      <c r="CI1143" s="26"/>
      <c r="CJ1143" s="26"/>
      <c r="CK1143" s="26"/>
      <c r="CL1143" s="26"/>
      <c r="CM1143" s="26"/>
      <c r="CN1143" s="26"/>
      <c r="CO1143" s="26"/>
      <c r="CP1143" s="26"/>
      <c r="CQ1143" s="26"/>
      <c r="CR1143" s="26"/>
      <c r="CS1143" s="26"/>
      <c r="CT1143" s="26"/>
      <c r="CU1143" s="26"/>
      <c r="CV1143" s="26"/>
      <c r="CW1143" s="26"/>
      <c r="CX1143" s="26"/>
      <c r="CY1143" s="26"/>
      <c r="CZ1143" s="26"/>
      <c r="DA1143" s="26"/>
      <c r="DB1143" s="26"/>
      <c r="DC1143" s="26"/>
      <c r="DD1143" s="26"/>
      <c r="DE1143" s="26"/>
      <c r="DF1143" s="26"/>
      <c r="DG1143" s="26"/>
      <c r="DH1143" s="26"/>
      <c r="DI1143" s="26"/>
      <c r="DJ1143" s="26"/>
      <c r="DK1143" s="26"/>
      <c r="DL1143" s="26"/>
      <c r="DM1143" s="26"/>
      <c r="DN1143" s="26"/>
      <c r="DO1143" s="26"/>
      <c r="DP1143" s="26"/>
      <c r="DQ1143" s="26"/>
      <c r="DR1143" s="26"/>
      <c r="DS1143" s="26"/>
      <c r="DT1143" s="26"/>
      <c r="DU1143" s="26"/>
      <c r="DV1143" s="26"/>
      <c r="DW1143" s="26"/>
      <c r="DX1143" s="26"/>
      <c r="DY1143" s="26"/>
      <c r="DZ1143" s="26"/>
      <c r="EA1143" s="26"/>
      <c r="EB1143" s="26"/>
      <c r="EC1143" s="26"/>
      <c r="ED1143" s="26"/>
      <c r="EE1143" s="26"/>
      <c r="EF1143" s="26"/>
      <c r="EG1143" s="26"/>
      <c r="EH1143" s="26"/>
      <c r="EI1143" s="26"/>
      <c r="EJ1143" s="26"/>
      <c r="EK1143" s="26"/>
      <c r="EL1143" s="26"/>
      <c r="EM1143" s="26"/>
    </row>
    <row r="1144" spans="1:143" x14ac:dyDescent="0.25">
      <c r="A1144" s="2"/>
      <c r="B1144" s="2"/>
      <c r="C1144" s="2"/>
      <c r="D1144" s="2"/>
      <c r="E1144" s="2"/>
      <c r="F1144" s="2"/>
      <c r="G1144" s="2"/>
      <c r="H1144" s="2"/>
      <c r="I1144" s="2"/>
      <c r="J1144" s="2"/>
      <c r="K1144" s="2"/>
      <c r="L1144" s="26"/>
      <c r="M1144" s="26"/>
      <c r="N1144" s="26"/>
      <c r="O1144" s="26"/>
      <c r="P1144" s="26"/>
      <c r="Q1144" s="26"/>
      <c r="R1144" s="26"/>
      <c r="S1144" s="26"/>
      <c r="T1144" s="26"/>
      <c r="U1144" s="26"/>
      <c r="V1144" s="26"/>
      <c r="W1144" s="26"/>
      <c r="X1144" s="26"/>
      <c r="Y1144" s="26"/>
      <c r="Z1144" s="26"/>
      <c r="AA1144" s="26"/>
      <c r="AB1144" s="26"/>
      <c r="AC1144" s="26"/>
      <c r="AD1144" s="26"/>
      <c r="AE1144" s="26"/>
      <c r="AF1144" s="26"/>
      <c r="AG1144" s="26"/>
      <c r="AH1144" s="26"/>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c r="BD1144" s="26"/>
      <c r="BE1144" s="26"/>
      <c r="BF1144" s="26"/>
      <c r="BG1144" s="26"/>
      <c r="BH1144" s="26"/>
      <c r="BI1144" s="26"/>
      <c r="BJ1144" s="26"/>
      <c r="BK1144" s="26"/>
      <c r="BL1144" s="26"/>
      <c r="BM1144" s="26"/>
      <c r="BN1144" s="26"/>
      <c r="BO1144" s="26"/>
      <c r="BP1144" s="26"/>
      <c r="BQ1144" s="26"/>
      <c r="BR1144" s="26"/>
      <c r="BS1144" s="26"/>
      <c r="BT1144" s="26"/>
      <c r="BU1144" s="26"/>
      <c r="BV1144" s="26"/>
      <c r="BW1144" s="26"/>
      <c r="BX1144" s="26"/>
      <c r="BY1144" s="26"/>
      <c r="BZ1144" s="26"/>
      <c r="CA1144" s="26"/>
      <c r="CB1144" s="26"/>
      <c r="CC1144" s="26"/>
      <c r="CD1144" s="26"/>
      <c r="CE1144" s="26"/>
      <c r="CF1144" s="26"/>
      <c r="CG1144" s="26"/>
      <c r="CH1144" s="26"/>
      <c r="CI1144" s="26"/>
      <c r="CJ1144" s="26"/>
      <c r="CK1144" s="26"/>
      <c r="CL1144" s="26"/>
      <c r="CM1144" s="26"/>
      <c r="CN1144" s="26"/>
      <c r="CO1144" s="26"/>
      <c r="CP1144" s="26"/>
      <c r="CQ1144" s="26"/>
      <c r="CR1144" s="26"/>
      <c r="CS1144" s="26"/>
      <c r="CT1144" s="26"/>
      <c r="CU1144" s="26"/>
      <c r="CV1144" s="26"/>
      <c r="CW1144" s="26"/>
      <c r="CX1144" s="26"/>
      <c r="CY1144" s="26"/>
      <c r="CZ1144" s="26"/>
      <c r="DA1144" s="26"/>
      <c r="DB1144" s="26"/>
      <c r="DC1144" s="26"/>
      <c r="DD1144" s="26"/>
      <c r="DE1144" s="26"/>
      <c r="DF1144" s="26"/>
      <c r="DG1144" s="26"/>
      <c r="DH1144" s="26"/>
      <c r="DI1144" s="26"/>
      <c r="DJ1144" s="26"/>
      <c r="DK1144" s="26"/>
      <c r="DL1144" s="26"/>
      <c r="DM1144" s="26"/>
      <c r="DN1144" s="26"/>
      <c r="DO1144" s="26"/>
      <c r="DP1144" s="26"/>
      <c r="DQ1144" s="26"/>
      <c r="DR1144" s="26"/>
      <c r="DS1144" s="26"/>
      <c r="DT1144" s="26"/>
      <c r="DU1144" s="26"/>
      <c r="DV1144" s="26"/>
      <c r="DW1144" s="26"/>
      <c r="DX1144" s="26"/>
      <c r="DY1144" s="26"/>
      <c r="DZ1144" s="26"/>
      <c r="EA1144" s="26"/>
      <c r="EB1144" s="26"/>
      <c r="EC1144" s="26"/>
      <c r="ED1144" s="26"/>
      <c r="EE1144" s="26"/>
      <c r="EF1144" s="26"/>
      <c r="EG1144" s="26"/>
      <c r="EH1144" s="26"/>
      <c r="EI1144" s="26"/>
      <c r="EJ1144" s="26"/>
      <c r="EK1144" s="26"/>
      <c r="EL1144" s="26"/>
      <c r="EM1144" s="26"/>
    </row>
    <row r="1145" spans="1:143" x14ac:dyDescent="0.25">
      <c r="A1145" s="2"/>
      <c r="B1145" s="2"/>
      <c r="C1145" s="2"/>
      <c r="D1145" s="2"/>
      <c r="E1145" s="2"/>
      <c r="F1145" s="2"/>
      <c r="G1145" s="2"/>
      <c r="H1145" s="2"/>
      <c r="I1145" s="2"/>
      <c r="J1145" s="2"/>
      <c r="K1145" s="2"/>
      <c r="L1145" s="26"/>
      <c r="M1145" s="26"/>
      <c r="N1145" s="26"/>
      <c r="O1145" s="26"/>
      <c r="P1145" s="26"/>
      <c r="Q1145" s="26"/>
      <c r="R1145" s="26"/>
      <c r="S1145" s="26"/>
      <c r="T1145" s="26"/>
      <c r="U1145" s="26"/>
      <c r="V1145" s="26"/>
      <c r="W1145" s="26"/>
      <c r="X1145" s="26"/>
      <c r="Y1145" s="26"/>
      <c r="Z1145" s="26"/>
      <c r="AA1145" s="26"/>
      <c r="AB1145" s="26"/>
      <c r="AC1145" s="26"/>
      <c r="AD1145" s="26"/>
      <c r="AE1145" s="26"/>
      <c r="AF1145" s="26"/>
      <c r="AG1145" s="26"/>
      <c r="AH1145" s="26"/>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6"/>
      <c r="BD1145" s="26"/>
      <c r="BE1145" s="26"/>
      <c r="BF1145" s="26"/>
      <c r="BG1145" s="26"/>
      <c r="BH1145" s="26"/>
      <c r="BI1145" s="26"/>
      <c r="BJ1145" s="26"/>
      <c r="BK1145" s="26"/>
      <c r="BL1145" s="26"/>
      <c r="BM1145" s="26"/>
      <c r="BN1145" s="26"/>
      <c r="BO1145" s="26"/>
      <c r="BP1145" s="26"/>
      <c r="BQ1145" s="26"/>
      <c r="BR1145" s="26"/>
      <c r="BS1145" s="26"/>
      <c r="BT1145" s="26"/>
      <c r="BU1145" s="26"/>
      <c r="BV1145" s="26"/>
      <c r="BW1145" s="26"/>
      <c r="BX1145" s="26"/>
      <c r="BY1145" s="26"/>
      <c r="BZ1145" s="26"/>
      <c r="CA1145" s="26"/>
      <c r="CB1145" s="26"/>
      <c r="CC1145" s="26"/>
      <c r="CD1145" s="26"/>
      <c r="CE1145" s="26"/>
      <c r="CF1145" s="26"/>
      <c r="CG1145" s="26"/>
      <c r="CH1145" s="26"/>
      <c r="CI1145" s="26"/>
      <c r="CJ1145" s="26"/>
      <c r="CK1145" s="26"/>
      <c r="CL1145" s="26"/>
      <c r="CM1145" s="26"/>
      <c r="CN1145" s="26"/>
      <c r="CO1145" s="26"/>
      <c r="CP1145" s="26"/>
      <c r="CQ1145" s="26"/>
      <c r="CR1145" s="26"/>
      <c r="CS1145" s="26"/>
      <c r="CT1145" s="26"/>
      <c r="CU1145" s="26"/>
      <c r="CV1145" s="26"/>
      <c r="CW1145" s="26"/>
      <c r="CX1145" s="26"/>
      <c r="CY1145" s="26"/>
      <c r="CZ1145" s="26"/>
      <c r="DA1145" s="26"/>
      <c r="DB1145" s="26"/>
      <c r="DC1145" s="26"/>
      <c r="DD1145" s="26"/>
      <c r="DE1145" s="26"/>
      <c r="DF1145" s="26"/>
      <c r="DG1145" s="26"/>
      <c r="DH1145" s="26"/>
      <c r="DI1145" s="26"/>
      <c r="DJ1145" s="26"/>
      <c r="DK1145" s="26"/>
      <c r="DL1145" s="26"/>
      <c r="DM1145" s="26"/>
      <c r="DN1145" s="26"/>
      <c r="DO1145" s="26"/>
      <c r="DP1145" s="26"/>
      <c r="DQ1145" s="26"/>
      <c r="DR1145" s="26"/>
      <c r="DS1145" s="26"/>
      <c r="DT1145" s="26"/>
      <c r="DU1145" s="26"/>
      <c r="DV1145" s="26"/>
      <c r="DW1145" s="26"/>
      <c r="DX1145" s="26"/>
      <c r="DY1145" s="26"/>
      <c r="DZ1145" s="26"/>
      <c r="EA1145" s="26"/>
      <c r="EB1145" s="26"/>
      <c r="EC1145" s="26"/>
      <c r="ED1145" s="26"/>
      <c r="EE1145" s="26"/>
      <c r="EF1145" s="26"/>
      <c r="EG1145" s="26"/>
      <c r="EH1145" s="26"/>
      <c r="EI1145" s="26"/>
      <c r="EJ1145" s="26"/>
      <c r="EK1145" s="26"/>
      <c r="EL1145" s="26"/>
      <c r="EM1145" s="26"/>
    </row>
    <row r="1146" spans="1:143" x14ac:dyDescent="0.25">
      <c r="A1146" s="2"/>
      <c r="B1146" s="2"/>
      <c r="C1146" s="2"/>
      <c r="D1146" s="2"/>
      <c r="E1146" s="2"/>
      <c r="F1146" s="2"/>
      <c r="G1146" s="2"/>
      <c r="H1146" s="2"/>
      <c r="I1146" s="2"/>
      <c r="J1146" s="2"/>
      <c r="K1146" s="2"/>
      <c r="L1146" s="26"/>
      <c r="M1146" s="26"/>
      <c r="N1146" s="26"/>
      <c r="O1146" s="26"/>
      <c r="P1146" s="26"/>
      <c r="Q1146" s="26"/>
      <c r="R1146" s="26"/>
      <c r="S1146" s="26"/>
      <c r="T1146" s="26"/>
      <c r="U1146" s="26"/>
      <c r="V1146" s="26"/>
      <c r="W1146" s="26"/>
      <c r="X1146" s="26"/>
      <c r="Y1146" s="26"/>
      <c r="Z1146" s="26"/>
      <c r="AA1146" s="26"/>
      <c r="AB1146" s="26"/>
      <c r="AC1146" s="26"/>
      <c r="AD1146" s="26"/>
      <c r="AE1146" s="26"/>
      <c r="AF1146" s="26"/>
      <c r="AG1146" s="26"/>
      <c r="AH1146" s="26"/>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6"/>
      <c r="BD1146" s="26"/>
      <c r="BE1146" s="26"/>
      <c r="BF1146" s="26"/>
      <c r="BG1146" s="26"/>
      <c r="BH1146" s="26"/>
      <c r="BI1146" s="26"/>
      <c r="BJ1146" s="26"/>
      <c r="BK1146" s="26"/>
      <c r="BL1146" s="26"/>
      <c r="BM1146" s="26"/>
      <c r="BN1146" s="26"/>
      <c r="BO1146" s="26"/>
      <c r="BP1146" s="26"/>
      <c r="BQ1146" s="26"/>
      <c r="BR1146" s="26"/>
      <c r="BS1146" s="26"/>
      <c r="BT1146" s="26"/>
      <c r="BU1146" s="26"/>
      <c r="BV1146" s="26"/>
      <c r="BW1146" s="26"/>
      <c r="BX1146" s="26"/>
      <c r="BY1146" s="26"/>
      <c r="BZ1146" s="26"/>
      <c r="CA1146" s="26"/>
      <c r="CB1146" s="26"/>
      <c r="CC1146" s="26"/>
      <c r="CD1146" s="26"/>
      <c r="CE1146" s="26"/>
      <c r="CF1146" s="26"/>
      <c r="CG1146" s="26"/>
      <c r="CH1146" s="26"/>
      <c r="CI1146" s="26"/>
      <c r="CJ1146" s="26"/>
      <c r="CK1146" s="26"/>
      <c r="CL1146" s="26"/>
      <c r="CM1146" s="26"/>
      <c r="CN1146" s="26"/>
      <c r="CO1146" s="26"/>
      <c r="CP1146" s="26"/>
      <c r="CQ1146" s="26"/>
      <c r="CR1146" s="26"/>
      <c r="CS1146" s="26"/>
      <c r="CT1146" s="26"/>
      <c r="CU1146" s="26"/>
      <c r="CV1146" s="26"/>
      <c r="CW1146" s="26"/>
      <c r="CX1146" s="26"/>
      <c r="CY1146" s="26"/>
      <c r="CZ1146" s="26"/>
      <c r="DA1146" s="26"/>
      <c r="DB1146" s="26"/>
      <c r="DC1146" s="26"/>
      <c r="DD1146" s="26"/>
      <c r="DE1146" s="26"/>
      <c r="DF1146" s="26"/>
      <c r="DG1146" s="26"/>
      <c r="DH1146" s="26"/>
      <c r="DI1146" s="26"/>
      <c r="DJ1146" s="26"/>
      <c r="DK1146" s="26"/>
      <c r="DL1146" s="26"/>
      <c r="DM1146" s="26"/>
      <c r="DN1146" s="26"/>
      <c r="DO1146" s="26"/>
      <c r="DP1146" s="26"/>
      <c r="DQ1146" s="26"/>
      <c r="DR1146" s="26"/>
      <c r="DS1146" s="26"/>
      <c r="DT1146" s="26"/>
      <c r="DU1146" s="26"/>
      <c r="DV1146" s="26"/>
      <c r="DW1146" s="26"/>
      <c r="DX1146" s="26"/>
      <c r="DY1146" s="26"/>
      <c r="DZ1146" s="26"/>
      <c r="EA1146" s="26"/>
      <c r="EB1146" s="26"/>
      <c r="EC1146" s="26"/>
      <c r="ED1146" s="26"/>
      <c r="EE1146" s="26"/>
      <c r="EF1146" s="26"/>
      <c r="EG1146" s="26"/>
      <c r="EH1146" s="26"/>
      <c r="EI1146" s="26"/>
      <c r="EJ1146" s="26"/>
      <c r="EK1146" s="26"/>
      <c r="EL1146" s="26"/>
      <c r="EM1146" s="26"/>
    </row>
    <row r="1147" spans="1:143" x14ac:dyDescent="0.25">
      <c r="A1147" s="2"/>
      <c r="B1147" s="2"/>
      <c r="C1147" s="2"/>
      <c r="D1147" s="2"/>
      <c r="E1147" s="2"/>
      <c r="F1147" s="2"/>
      <c r="G1147" s="2"/>
      <c r="H1147" s="2"/>
      <c r="I1147" s="2"/>
      <c r="J1147" s="2"/>
      <c r="K1147" s="2"/>
      <c r="L1147" s="26"/>
      <c r="M1147" s="26"/>
      <c r="N1147" s="26"/>
      <c r="O1147" s="26"/>
      <c r="P1147" s="26"/>
      <c r="Q1147" s="26"/>
      <c r="R1147" s="26"/>
      <c r="S1147" s="26"/>
      <c r="T1147" s="26"/>
      <c r="U1147" s="26"/>
      <c r="V1147" s="26"/>
      <c r="W1147" s="26"/>
      <c r="X1147" s="26"/>
      <c r="Y1147" s="26"/>
      <c r="Z1147" s="26"/>
      <c r="AA1147" s="26"/>
      <c r="AB1147" s="26"/>
      <c r="AC1147" s="26"/>
      <c r="AD1147" s="26"/>
      <c r="AE1147" s="26"/>
      <c r="AF1147" s="26"/>
      <c r="AG1147" s="26"/>
      <c r="AH1147" s="26"/>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c r="BE1147" s="26"/>
      <c r="BF1147" s="26"/>
      <c r="BG1147" s="26"/>
      <c r="BH1147" s="26"/>
      <c r="BI1147" s="26"/>
      <c r="BJ1147" s="26"/>
      <c r="BK1147" s="26"/>
      <c r="BL1147" s="26"/>
      <c r="BM1147" s="26"/>
      <c r="BN1147" s="26"/>
      <c r="BO1147" s="26"/>
      <c r="BP1147" s="26"/>
      <c r="BQ1147" s="26"/>
      <c r="BR1147" s="26"/>
      <c r="BS1147" s="26"/>
      <c r="BT1147" s="26"/>
      <c r="BU1147" s="26"/>
      <c r="BV1147" s="26"/>
      <c r="BW1147" s="26"/>
      <c r="BX1147" s="26"/>
      <c r="BY1147" s="26"/>
      <c r="BZ1147" s="26"/>
      <c r="CA1147" s="26"/>
      <c r="CB1147" s="26"/>
      <c r="CC1147" s="26"/>
      <c r="CD1147" s="26"/>
      <c r="CE1147" s="26"/>
      <c r="CF1147" s="26"/>
      <c r="CG1147" s="26"/>
      <c r="CH1147" s="26"/>
      <c r="CI1147" s="26"/>
      <c r="CJ1147" s="26"/>
      <c r="CK1147" s="26"/>
      <c r="CL1147" s="26"/>
      <c r="CM1147" s="26"/>
      <c r="CN1147" s="26"/>
      <c r="CO1147" s="26"/>
      <c r="CP1147" s="26"/>
      <c r="CQ1147" s="26"/>
      <c r="CR1147" s="26"/>
      <c r="CS1147" s="26"/>
      <c r="CT1147" s="26"/>
      <c r="CU1147" s="26"/>
      <c r="CV1147" s="26"/>
      <c r="CW1147" s="26"/>
      <c r="CX1147" s="26"/>
      <c r="CY1147" s="26"/>
      <c r="CZ1147" s="26"/>
      <c r="DA1147" s="26"/>
      <c r="DB1147" s="26"/>
      <c r="DC1147" s="26"/>
      <c r="DD1147" s="26"/>
      <c r="DE1147" s="26"/>
      <c r="DF1147" s="26"/>
      <c r="DG1147" s="26"/>
      <c r="DH1147" s="26"/>
      <c r="DI1147" s="26"/>
      <c r="DJ1147" s="26"/>
      <c r="DK1147" s="26"/>
      <c r="DL1147" s="26"/>
      <c r="DM1147" s="26"/>
      <c r="DN1147" s="26"/>
      <c r="DO1147" s="26"/>
      <c r="DP1147" s="26"/>
      <c r="DQ1147" s="26"/>
      <c r="DR1147" s="26"/>
      <c r="DS1147" s="26"/>
      <c r="DT1147" s="26"/>
      <c r="DU1147" s="26"/>
      <c r="DV1147" s="26"/>
      <c r="DW1147" s="26"/>
      <c r="DX1147" s="26"/>
      <c r="DY1147" s="26"/>
      <c r="DZ1147" s="26"/>
      <c r="EA1147" s="26"/>
      <c r="EB1147" s="26"/>
      <c r="EC1147" s="26"/>
      <c r="ED1147" s="26"/>
      <c r="EE1147" s="26"/>
      <c r="EF1147" s="26"/>
      <c r="EG1147" s="26"/>
      <c r="EH1147" s="26"/>
      <c r="EI1147" s="26"/>
      <c r="EJ1147" s="26"/>
      <c r="EK1147" s="26"/>
      <c r="EL1147" s="26"/>
      <c r="EM1147" s="26"/>
    </row>
    <row r="1148" spans="1:143" x14ac:dyDescent="0.25">
      <c r="A1148" s="2"/>
      <c r="B1148" s="2"/>
      <c r="C1148" s="2"/>
      <c r="D1148" s="2"/>
      <c r="E1148" s="2"/>
      <c r="F1148" s="2"/>
      <c r="G1148" s="2"/>
      <c r="H1148" s="2"/>
      <c r="I1148" s="2"/>
      <c r="J1148" s="2"/>
      <c r="K1148" s="2"/>
      <c r="L1148" s="26"/>
      <c r="M1148" s="26"/>
      <c r="N1148" s="26"/>
      <c r="O1148" s="26"/>
      <c r="P1148" s="26"/>
      <c r="Q1148" s="26"/>
      <c r="R1148" s="26"/>
      <c r="S1148" s="26"/>
      <c r="T1148" s="26"/>
      <c r="U1148" s="26"/>
      <c r="V1148" s="26"/>
      <c r="W1148" s="26"/>
      <c r="X1148" s="26"/>
      <c r="Y1148" s="26"/>
      <c r="Z1148" s="26"/>
      <c r="AA1148" s="26"/>
      <c r="AB1148" s="26"/>
      <c r="AC1148" s="26"/>
      <c r="AD1148" s="26"/>
      <c r="AE1148" s="26"/>
      <c r="AF1148" s="26"/>
      <c r="AG1148" s="26"/>
      <c r="AH1148" s="26"/>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c r="BF1148" s="26"/>
      <c r="BG1148" s="26"/>
      <c r="BH1148" s="26"/>
      <c r="BI1148" s="26"/>
      <c r="BJ1148" s="26"/>
      <c r="BK1148" s="26"/>
      <c r="BL1148" s="26"/>
      <c r="BM1148" s="26"/>
      <c r="BN1148" s="26"/>
      <c r="BO1148" s="26"/>
      <c r="BP1148" s="26"/>
      <c r="BQ1148" s="26"/>
      <c r="BR1148" s="26"/>
      <c r="BS1148" s="26"/>
      <c r="BT1148" s="26"/>
      <c r="BU1148" s="26"/>
      <c r="BV1148" s="26"/>
      <c r="BW1148" s="26"/>
      <c r="BX1148" s="26"/>
      <c r="BY1148" s="26"/>
      <c r="BZ1148" s="26"/>
      <c r="CA1148" s="26"/>
      <c r="CB1148" s="26"/>
      <c r="CC1148" s="26"/>
      <c r="CD1148" s="26"/>
      <c r="CE1148" s="26"/>
      <c r="CF1148" s="26"/>
      <c r="CG1148" s="26"/>
      <c r="CH1148" s="26"/>
      <c r="CI1148" s="26"/>
      <c r="CJ1148" s="26"/>
      <c r="CK1148" s="26"/>
      <c r="CL1148" s="26"/>
      <c r="CM1148" s="26"/>
      <c r="CN1148" s="26"/>
      <c r="CO1148" s="26"/>
      <c r="CP1148" s="26"/>
      <c r="CQ1148" s="26"/>
      <c r="CR1148" s="26"/>
      <c r="CS1148" s="26"/>
      <c r="CT1148" s="26"/>
      <c r="CU1148" s="26"/>
      <c r="CV1148" s="26"/>
      <c r="CW1148" s="26"/>
      <c r="CX1148" s="26"/>
      <c r="CY1148" s="26"/>
      <c r="CZ1148" s="26"/>
      <c r="DA1148" s="26"/>
      <c r="DB1148" s="26"/>
      <c r="DC1148" s="26"/>
      <c r="DD1148" s="26"/>
      <c r="DE1148" s="26"/>
      <c r="DF1148" s="26"/>
      <c r="DG1148" s="26"/>
      <c r="DH1148" s="26"/>
      <c r="DI1148" s="26"/>
      <c r="DJ1148" s="26"/>
      <c r="DK1148" s="26"/>
      <c r="DL1148" s="26"/>
      <c r="DM1148" s="26"/>
      <c r="DN1148" s="26"/>
      <c r="DO1148" s="26"/>
      <c r="DP1148" s="26"/>
      <c r="DQ1148" s="26"/>
      <c r="DR1148" s="26"/>
      <c r="DS1148" s="26"/>
      <c r="DT1148" s="26"/>
      <c r="DU1148" s="26"/>
      <c r="DV1148" s="26"/>
      <c r="DW1148" s="26"/>
      <c r="DX1148" s="26"/>
      <c r="DY1148" s="26"/>
      <c r="DZ1148" s="26"/>
      <c r="EA1148" s="26"/>
      <c r="EB1148" s="26"/>
      <c r="EC1148" s="26"/>
      <c r="ED1148" s="26"/>
      <c r="EE1148" s="26"/>
      <c r="EF1148" s="26"/>
      <c r="EG1148" s="26"/>
      <c r="EH1148" s="26"/>
      <c r="EI1148" s="26"/>
      <c r="EJ1148" s="26"/>
      <c r="EK1148" s="26"/>
      <c r="EL1148" s="26"/>
      <c r="EM1148" s="26"/>
    </row>
    <row r="1149" spans="1:143" x14ac:dyDescent="0.25">
      <c r="A1149" s="2"/>
      <c r="B1149" s="2"/>
      <c r="C1149" s="2"/>
      <c r="D1149" s="2"/>
      <c r="E1149" s="2"/>
      <c r="F1149" s="2"/>
      <c r="G1149" s="2"/>
      <c r="H1149" s="2"/>
      <c r="I1149" s="2"/>
      <c r="J1149" s="2"/>
      <c r="K1149" s="2"/>
      <c r="L1149" s="26"/>
      <c r="M1149" s="26"/>
      <c r="N1149" s="26"/>
      <c r="O1149" s="26"/>
      <c r="P1149" s="26"/>
      <c r="Q1149" s="26"/>
      <c r="R1149" s="26"/>
      <c r="S1149" s="26"/>
      <c r="T1149" s="26"/>
      <c r="U1149" s="26"/>
      <c r="V1149" s="26"/>
      <c r="W1149" s="26"/>
      <c r="X1149" s="26"/>
      <c r="Y1149" s="26"/>
      <c r="Z1149" s="26"/>
      <c r="AA1149" s="26"/>
      <c r="AB1149" s="26"/>
      <c r="AC1149" s="26"/>
      <c r="AD1149" s="26"/>
      <c r="AE1149" s="26"/>
      <c r="AF1149" s="26"/>
      <c r="AG1149" s="26"/>
      <c r="AH1149" s="26"/>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6"/>
      <c r="BD1149" s="26"/>
      <c r="BE1149" s="26"/>
      <c r="BF1149" s="26"/>
      <c r="BG1149" s="26"/>
      <c r="BH1149" s="26"/>
      <c r="BI1149" s="26"/>
      <c r="BJ1149" s="26"/>
      <c r="BK1149" s="26"/>
      <c r="BL1149" s="26"/>
      <c r="BM1149" s="26"/>
      <c r="BN1149" s="26"/>
      <c r="BO1149" s="26"/>
      <c r="BP1149" s="26"/>
      <c r="BQ1149" s="26"/>
      <c r="BR1149" s="26"/>
      <c r="BS1149" s="26"/>
      <c r="BT1149" s="26"/>
      <c r="BU1149" s="26"/>
      <c r="BV1149" s="26"/>
      <c r="BW1149" s="26"/>
      <c r="BX1149" s="26"/>
      <c r="BY1149" s="26"/>
      <c r="BZ1149" s="26"/>
      <c r="CA1149" s="26"/>
      <c r="CB1149" s="26"/>
      <c r="CC1149" s="26"/>
      <c r="CD1149" s="26"/>
      <c r="CE1149" s="26"/>
      <c r="CF1149" s="26"/>
      <c r="CG1149" s="26"/>
      <c r="CH1149" s="26"/>
      <c r="CI1149" s="26"/>
      <c r="CJ1149" s="26"/>
      <c r="CK1149" s="26"/>
      <c r="CL1149" s="26"/>
      <c r="CM1149" s="26"/>
      <c r="CN1149" s="26"/>
      <c r="CO1149" s="26"/>
      <c r="CP1149" s="26"/>
      <c r="CQ1149" s="26"/>
      <c r="CR1149" s="26"/>
      <c r="CS1149" s="26"/>
      <c r="CT1149" s="26"/>
      <c r="CU1149" s="26"/>
      <c r="CV1149" s="26"/>
      <c r="CW1149" s="26"/>
      <c r="CX1149" s="26"/>
      <c r="CY1149" s="26"/>
      <c r="CZ1149" s="26"/>
      <c r="DA1149" s="26"/>
      <c r="DB1149" s="26"/>
      <c r="DC1149" s="26"/>
      <c r="DD1149" s="26"/>
      <c r="DE1149" s="26"/>
      <c r="DF1149" s="26"/>
      <c r="DG1149" s="26"/>
      <c r="DH1149" s="26"/>
      <c r="DI1149" s="26"/>
      <c r="DJ1149" s="26"/>
      <c r="DK1149" s="26"/>
      <c r="DL1149" s="26"/>
      <c r="DM1149" s="26"/>
      <c r="DN1149" s="26"/>
      <c r="DO1149" s="26"/>
      <c r="DP1149" s="26"/>
      <c r="DQ1149" s="26"/>
      <c r="DR1149" s="26"/>
      <c r="DS1149" s="26"/>
      <c r="DT1149" s="26"/>
      <c r="DU1149" s="26"/>
      <c r="DV1149" s="26"/>
      <c r="DW1149" s="26"/>
      <c r="DX1149" s="26"/>
      <c r="DY1149" s="26"/>
      <c r="DZ1149" s="26"/>
      <c r="EA1149" s="26"/>
      <c r="EB1149" s="26"/>
      <c r="EC1149" s="26"/>
      <c r="ED1149" s="26"/>
      <c r="EE1149" s="26"/>
      <c r="EF1149" s="26"/>
      <c r="EG1149" s="26"/>
      <c r="EH1149" s="26"/>
      <c r="EI1149" s="26"/>
      <c r="EJ1149" s="26"/>
      <c r="EK1149" s="26"/>
      <c r="EL1149" s="26"/>
      <c r="EM1149" s="26"/>
    </row>
    <row r="1150" spans="1:143" x14ac:dyDescent="0.25">
      <c r="A1150" s="2"/>
      <c r="B1150" s="2"/>
      <c r="C1150" s="2"/>
      <c r="D1150" s="2"/>
      <c r="E1150" s="2"/>
      <c r="F1150" s="2"/>
      <c r="G1150" s="2"/>
      <c r="H1150" s="2"/>
      <c r="I1150" s="2"/>
      <c r="J1150" s="2"/>
      <c r="K1150" s="2"/>
      <c r="L1150" s="26"/>
      <c r="M1150" s="26"/>
      <c r="N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c r="BO1150" s="26"/>
      <c r="BP1150" s="26"/>
      <c r="BQ1150" s="26"/>
      <c r="BR1150" s="26"/>
      <c r="BS1150" s="26"/>
      <c r="BT1150" s="26"/>
      <c r="BU1150" s="26"/>
      <c r="BV1150" s="26"/>
      <c r="BW1150" s="26"/>
      <c r="BX1150" s="26"/>
      <c r="BY1150" s="26"/>
      <c r="BZ1150" s="26"/>
      <c r="CA1150" s="26"/>
      <c r="CB1150" s="26"/>
      <c r="CC1150" s="26"/>
      <c r="CD1150" s="26"/>
      <c r="CE1150" s="26"/>
      <c r="CF1150" s="26"/>
      <c r="CG1150" s="26"/>
      <c r="CH1150" s="26"/>
      <c r="CI1150" s="26"/>
      <c r="CJ1150" s="26"/>
      <c r="CK1150" s="26"/>
      <c r="CL1150" s="26"/>
      <c r="CM1150" s="26"/>
      <c r="CN1150" s="26"/>
      <c r="CO1150" s="26"/>
      <c r="CP1150" s="26"/>
      <c r="CQ1150" s="26"/>
      <c r="CR1150" s="26"/>
      <c r="CS1150" s="26"/>
      <c r="CT1150" s="26"/>
      <c r="CU1150" s="26"/>
      <c r="CV1150" s="26"/>
      <c r="CW1150" s="26"/>
      <c r="CX1150" s="26"/>
      <c r="CY1150" s="26"/>
      <c r="CZ1150" s="26"/>
      <c r="DA1150" s="26"/>
      <c r="DB1150" s="26"/>
      <c r="DC1150" s="26"/>
      <c r="DD1150" s="26"/>
      <c r="DE1150" s="26"/>
      <c r="DF1150" s="26"/>
      <c r="DG1150" s="26"/>
      <c r="DH1150" s="26"/>
      <c r="DI1150" s="26"/>
      <c r="DJ1150" s="26"/>
      <c r="DK1150" s="26"/>
      <c r="DL1150" s="26"/>
      <c r="DM1150" s="26"/>
      <c r="DN1150" s="26"/>
      <c r="DO1150" s="26"/>
      <c r="DP1150" s="26"/>
      <c r="DQ1150" s="26"/>
      <c r="DR1150" s="26"/>
      <c r="DS1150" s="26"/>
      <c r="DT1150" s="26"/>
      <c r="DU1150" s="26"/>
      <c r="DV1150" s="26"/>
      <c r="DW1150" s="26"/>
      <c r="DX1150" s="26"/>
      <c r="DY1150" s="26"/>
      <c r="DZ1150" s="26"/>
      <c r="EA1150" s="26"/>
      <c r="EB1150" s="26"/>
      <c r="EC1150" s="26"/>
      <c r="ED1150" s="26"/>
      <c r="EE1150" s="26"/>
      <c r="EF1150" s="26"/>
      <c r="EG1150" s="26"/>
      <c r="EH1150" s="26"/>
      <c r="EI1150" s="26"/>
      <c r="EJ1150" s="26"/>
      <c r="EK1150" s="26"/>
      <c r="EL1150" s="26"/>
      <c r="EM1150" s="26"/>
    </row>
    <row r="1151" spans="1:143" x14ac:dyDescent="0.25">
      <c r="A1151" s="2"/>
      <c r="B1151" s="2"/>
      <c r="C1151" s="2"/>
      <c r="D1151" s="2"/>
      <c r="E1151" s="2"/>
      <c r="F1151" s="2"/>
      <c r="G1151" s="2"/>
      <c r="H1151" s="2"/>
      <c r="I1151" s="2"/>
      <c r="J1151" s="2"/>
      <c r="K1151" s="2"/>
      <c r="L1151" s="26"/>
      <c r="M1151" s="26"/>
      <c r="N1151" s="26"/>
      <c r="O1151" s="26"/>
      <c r="P1151" s="26"/>
      <c r="Q1151" s="26"/>
      <c r="R1151" s="26"/>
      <c r="S1151" s="26"/>
      <c r="T1151" s="26"/>
      <c r="U1151" s="26"/>
      <c r="V1151" s="26"/>
      <c r="W1151" s="26"/>
      <c r="X1151" s="26"/>
      <c r="Y1151" s="26"/>
      <c r="Z1151" s="26"/>
      <c r="AA1151" s="26"/>
      <c r="AB1151" s="26"/>
      <c r="AC1151" s="26"/>
      <c r="AD1151" s="26"/>
      <c r="AE1151" s="26"/>
      <c r="AF1151" s="26"/>
      <c r="AG1151" s="26"/>
      <c r="AH1151" s="26"/>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c r="BL1151" s="26"/>
      <c r="BM1151" s="26"/>
      <c r="BN1151" s="26"/>
      <c r="BO1151" s="26"/>
      <c r="BP1151" s="26"/>
      <c r="BQ1151" s="26"/>
      <c r="BR1151" s="26"/>
      <c r="BS1151" s="26"/>
      <c r="BT1151" s="26"/>
      <c r="BU1151" s="26"/>
      <c r="BV1151" s="26"/>
      <c r="BW1151" s="26"/>
      <c r="BX1151" s="26"/>
      <c r="BY1151" s="26"/>
      <c r="BZ1151" s="26"/>
      <c r="CA1151" s="26"/>
      <c r="CB1151" s="26"/>
      <c r="CC1151" s="26"/>
      <c r="CD1151" s="26"/>
      <c r="CE1151" s="26"/>
      <c r="CF1151" s="26"/>
      <c r="CG1151" s="26"/>
      <c r="CH1151" s="26"/>
      <c r="CI1151" s="26"/>
      <c r="CJ1151" s="26"/>
      <c r="CK1151" s="26"/>
      <c r="CL1151" s="26"/>
      <c r="CM1151" s="26"/>
      <c r="CN1151" s="26"/>
      <c r="CO1151" s="26"/>
      <c r="CP1151" s="26"/>
      <c r="CQ1151" s="26"/>
      <c r="CR1151" s="26"/>
      <c r="CS1151" s="26"/>
      <c r="CT1151" s="26"/>
      <c r="CU1151" s="26"/>
      <c r="CV1151" s="26"/>
      <c r="CW1151" s="26"/>
      <c r="CX1151" s="26"/>
      <c r="CY1151" s="26"/>
      <c r="CZ1151" s="26"/>
      <c r="DA1151" s="26"/>
      <c r="DB1151" s="26"/>
      <c r="DC1151" s="26"/>
      <c r="DD1151" s="26"/>
      <c r="DE1151" s="26"/>
      <c r="DF1151" s="26"/>
      <c r="DG1151" s="26"/>
      <c r="DH1151" s="26"/>
      <c r="DI1151" s="26"/>
      <c r="DJ1151" s="26"/>
      <c r="DK1151" s="26"/>
      <c r="DL1151" s="26"/>
      <c r="DM1151" s="26"/>
      <c r="DN1151" s="26"/>
      <c r="DO1151" s="26"/>
      <c r="DP1151" s="26"/>
      <c r="DQ1151" s="26"/>
      <c r="DR1151" s="26"/>
      <c r="DS1151" s="26"/>
      <c r="DT1151" s="26"/>
      <c r="DU1151" s="26"/>
      <c r="DV1151" s="26"/>
      <c r="DW1151" s="26"/>
      <c r="DX1151" s="26"/>
      <c r="DY1151" s="26"/>
      <c r="DZ1151" s="26"/>
      <c r="EA1151" s="26"/>
      <c r="EB1151" s="26"/>
      <c r="EC1151" s="26"/>
      <c r="ED1151" s="26"/>
      <c r="EE1151" s="26"/>
      <c r="EF1151" s="26"/>
      <c r="EG1151" s="26"/>
      <c r="EH1151" s="26"/>
      <c r="EI1151" s="26"/>
      <c r="EJ1151" s="26"/>
      <c r="EK1151" s="26"/>
      <c r="EL1151" s="26"/>
      <c r="EM1151" s="26"/>
    </row>
    <row r="1152" spans="1:143" x14ac:dyDescent="0.25">
      <c r="A1152" s="2"/>
      <c r="B1152" s="2"/>
      <c r="C1152" s="2"/>
      <c r="D1152" s="2"/>
      <c r="E1152" s="2"/>
      <c r="F1152" s="2"/>
      <c r="G1152" s="2"/>
      <c r="H1152" s="2"/>
      <c r="I1152" s="2"/>
      <c r="J1152" s="2"/>
      <c r="K1152" s="2"/>
      <c r="L1152" s="26"/>
      <c r="M1152" s="26"/>
      <c r="N1152" s="26"/>
      <c r="O1152" s="26"/>
      <c r="P1152" s="26"/>
      <c r="Q1152" s="26"/>
      <c r="R1152" s="26"/>
      <c r="S1152" s="26"/>
      <c r="T1152" s="26"/>
      <c r="U1152" s="26"/>
      <c r="V1152" s="26"/>
      <c r="W1152" s="26"/>
      <c r="X1152" s="26"/>
      <c r="Y1152" s="26"/>
      <c r="Z1152" s="26"/>
      <c r="AA1152" s="26"/>
      <c r="AB1152" s="26"/>
      <c r="AC1152" s="26"/>
      <c r="AD1152" s="26"/>
      <c r="AE1152" s="26"/>
      <c r="AF1152" s="26"/>
      <c r="AG1152" s="26"/>
      <c r="AH1152" s="26"/>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c r="BL1152" s="26"/>
      <c r="BM1152" s="26"/>
      <c r="BN1152" s="26"/>
      <c r="BO1152" s="26"/>
      <c r="BP1152" s="26"/>
      <c r="BQ1152" s="26"/>
      <c r="BR1152" s="26"/>
      <c r="BS1152" s="26"/>
      <c r="BT1152" s="26"/>
      <c r="BU1152" s="26"/>
      <c r="BV1152" s="26"/>
      <c r="BW1152" s="26"/>
      <c r="BX1152" s="26"/>
      <c r="BY1152" s="26"/>
      <c r="BZ1152" s="26"/>
      <c r="CA1152" s="26"/>
      <c r="CB1152" s="26"/>
      <c r="CC1152" s="26"/>
      <c r="CD1152" s="26"/>
      <c r="CE1152" s="26"/>
      <c r="CF1152" s="26"/>
      <c r="CG1152" s="26"/>
      <c r="CH1152" s="26"/>
      <c r="CI1152" s="26"/>
      <c r="CJ1152" s="26"/>
      <c r="CK1152" s="26"/>
      <c r="CL1152" s="26"/>
      <c r="CM1152" s="26"/>
      <c r="CN1152" s="26"/>
      <c r="CO1152" s="26"/>
      <c r="CP1152" s="26"/>
      <c r="CQ1152" s="26"/>
      <c r="CR1152" s="26"/>
      <c r="CS1152" s="26"/>
      <c r="CT1152" s="26"/>
      <c r="CU1152" s="26"/>
      <c r="CV1152" s="26"/>
      <c r="CW1152" s="26"/>
      <c r="CX1152" s="26"/>
      <c r="CY1152" s="26"/>
      <c r="CZ1152" s="26"/>
      <c r="DA1152" s="26"/>
      <c r="DB1152" s="26"/>
      <c r="DC1152" s="26"/>
      <c r="DD1152" s="26"/>
      <c r="DE1152" s="26"/>
      <c r="DF1152" s="26"/>
      <c r="DG1152" s="26"/>
      <c r="DH1152" s="26"/>
      <c r="DI1152" s="26"/>
      <c r="DJ1152" s="26"/>
      <c r="DK1152" s="26"/>
      <c r="DL1152" s="26"/>
      <c r="DM1152" s="26"/>
      <c r="DN1152" s="26"/>
      <c r="DO1152" s="26"/>
      <c r="DP1152" s="26"/>
      <c r="DQ1152" s="26"/>
      <c r="DR1152" s="26"/>
      <c r="DS1152" s="26"/>
      <c r="DT1152" s="26"/>
      <c r="DU1152" s="26"/>
      <c r="DV1152" s="26"/>
      <c r="DW1152" s="26"/>
      <c r="DX1152" s="26"/>
      <c r="DY1152" s="26"/>
      <c r="DZ1152" s="26"/>
      <c r="EA1152" s="26"/>
      <c r="EB1152" s="26"/>
      <c r="EC1152" s="26"/>
      <c r="ED1152" s="26"/>
      <c r="EE1152" s="26"/>
      <c r="EF1152" s="26"/>
      <c r="EG1152" s="26"/>
      <c r="EH1152" s="26"/>
      <c r="EI1152" s="26"/>
      <c r="EJ1152" s="26"/>
      <c r="EK1152" s="26"/>
      <c r="EL1152" s="26"/>
      <c r="EM1152" s="26"/>
    </row>
    <row r="1153" spans="1:143" x14ac:dyDescent="0.25">
      <c r="A1153" s="2"/>
      <c r="B1153" s="2"/>
      <c r="C1153" s="2"/>
      <c r="D1153" s="2"/>
      <c r="E1153" s="2"/>
      <c r="F1153" s="2"/>
      <c r="G1153" s="2"/>
      <c r="H1153" s="2"/>
      <c r="I1153" s="2"/>
      <c r="J1153" s="2"/>
      <c r="K1153" s="2"/>
      <c r="L1153" s="26"/>
      <c r="M1153" s="26"/>
      <c r="N1153" s="26"/>
      <c r="O1153" s="26"/>
      <c r="P1153" s="26"/>
      <c r="Q1153" s="26"/>
      <c r="R1153" s="26"/>
      <c r="S1153" s="26"/>
      <c r="T1153" s="26"/>
      <c r="U1153" s="26"/>
      <c r="V1153" s="26"/>
      <c r="W1153" s="26"/>
      <c r="X1153" s="26"/>
      <c r="Y1153" s="26"/>
      <c r="Z1153" s="26"/>
      <c r="AA1153" s="26"/>
      <c r="AB1153" s="26"/>
      <c r="AC1153" s="26"/>
      <c r="AD1153" s="26"/>
      <c r="AE1153" s="26"/>
      <c r="AF1153" s="26"/>
      <c r="AG1153" s="26"/>
      <c r="AH1153" s="26"/>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c r="BL1153" s="26"/>
      <c r="BM1153" s="26"/>
      <c r="BN1153" s="26"/>
      <c r="BO1153" s="26"/>
      <c r="BP1153" s="26"/>
      <c r="BQ1153" s="26"/>
      <c r="BR1153" s="26"/>
      <c r="BS1153" s="26"/>
      <c r="BT1153" s="26"/>
      <c r="BU1153" s="26"/>
      <c r="BV1153" s="26"/>
      <c r="BW1153" s="26"/>
      <c r="BX1153" s="26"/>
      <c r="BY1153" s="26"/>
      <c r="BZ1153" s="26"/>
      <c r="CA1153" s="26"/>
      <c r="CB1153" s="26"/>
      <c r="CC1153" s="26"/>
      <c r="CD1153" s="26"/>
      <c r="CE1153" s="26"/>
      <c r="CF1153" s="26"/>
      <c r="CG1153" s="26"/>
      <c r="CH1153" s="26"/>
      <c r="CI1153" s="26"/>
      <c r="CJ1153" s="26"/>
      <c r="CK1153" s="26"/>
      <c r="CL1153" s="26"/>
      <c r="CM1153" s="26"/>
      <c r="CN1153" s="26"/>
      <c r="CO1153" s="26"/>
      <c r="CP1153" s="26"/>
      <c r="CQ1153" s="26"/>
      <c r="CR1153" s="26"/>
      <c r="CS1153" s="26"/>
      <c r="CT1153" s="26"/>
      <c r="CU1153" s="26"/>
      <c r="CV1153" s="26"/>
      <c r="CW1153" s="26"/>
      <c r="CX1153" s="26"/>
      <c r="CY1153" s="26"/>
      <c r="CZ1153" s="26"/>
      <c r="DA1153" s="26"/>
      <c r="DB1153" s="26"/>
      <c r="DC1153" s="26"/>
      <c r="DD1153" s="26"/>
      <c r="DE1153" s="26"/>
      <c r="DF1153" s="26"/>
      <c r="DG1153" s="26"/>
      <c r="DH1153" s="26"/>
      <c r="DI1153" s="26"/>
      <c r="DJ1153" s="26"/>
      <c r="DK1153" s="26"/>
      <c r="DL1153" s="26"/>
      <c r="DM1153" s="26"/>
      <c r="DN1153" s="26"/>
      <c r="DO1153" s="26"/>
      <c r="DP1153" s="26"/>
      <c r="DQ1153" s="26"/>
      <c r="DR1153" s="26"/>
      <c r="DS1153" s="26"/>
      <c r="DT1153" s="26"/>
      <c r="DU1153" s="26"/>
      <c r="DV1153" s="26"/>
      <c r="DW1153" s="26"/>
      <c r="DX1153" s="26"/>
      <c r="DY1153" s="26"/>
      <c r="DZ1153" s="26"/>
      <c r="EA1153" s="26"/>
      <c r="EB1153" s="26"/>
      <c r="EC1153" s="26"/>
      <c r="ED1153" s="26"/>
      <c r="EE1153" s="26"/>
      <c r="EF1153" s="26"/>
      <c r="EG1153" s="26"/>
      <c r="EH1153" s="26"/>
      <c r="EI1153" s="26"/>
      <c r="EJ1153" s="26"/>
      <c r="EK1153" s="26"/>
      <c r="EL1153" s="26"/>
      <c r="EM1153" s="26"/>
    </row>
    <row r="1154" spans="1:143" x14ac:dyDescent="0.25">
      <c r="A1154" s="2"/>
      <c r="B1154" s="2"/>
      <c r="C1154" s="2"/>
      <c r="D1154" s="2"/>
      <c r="E1154" s="2"/>
      <c r="F1154" s="2"/>
      <c r="G1154" s="2"/>
      <c r="H1154" s="2"/>
      <c r="I1154" s="2"/>
      <c r="J1154" s="2"/>
      <c r="K1154" s="2"/>
      <c r="L1154" s="26"/>
      <c r="M1154" s="26"/>
      <c r="N1154" s="26"/>
      <c r="O1154" s="26"/>
      <c r="P1154" s="26"/>
      <c r="Q1154" s="26"/>
      <c r="R1154" s="26"/>
      <c r="S1154" s="26"/>
      <c r="T1154" s="26"/>
      <c r="U1154" s="26"/>
      <c r="V1154" s="26"/>
      <c r="W1154" s="26"/>
      <c r="X1154" s="26"/>
      <c r="Y1154" s="26"/>
      <c r="Z1154" s="26"/>
      <c r="AA1154" s="26"/>
      <c r="AB1154" s="26"/>
      <c r="AC1154" s="26"/>
      <c r="AD1154" s="26"/>
      <c r="AE1154" s="26"/>
      <c r="AF1154" s="26"/>
      <c r="AG1154" s="26"/>
      <c r="AH1154" s="26"/>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c r="BL1154" s="26"/>
      <c r="BM1154" s="26"/>
      <c r="BN1154" s="26"/>
      <c r="BO1154" s="26"/>
      <c r="BP1154" s="26"/>
      <c r="BQ1154" s="26"/>
      <c r="BR1154" s="26"/>
      <c r="BS1154" s="26"/>
      <c r="BT1154" s="26"/>
      <c r="BU1154" s="26"/>
      <c r="BV1154" s="26"/>
      <c r="BW1154" s="26"/>
      <c r="BX1154" s="26"/>
      <c r="BY1154" s="26"/>
      <c r="BZ1154" s="26"/>
      <c r="CA1154" s="26"/>
      <c r="CB1154" s="26"/>
      <c r="CC1154" s="26"/>
      <c r="CD1154" s="26"/>
      <c r="CE1154" s="26"/>
      <c r="CF1154" s="26"/>
      <c r="CG1154" s="26"/>
      <c r="CH1154" s="26"/>
      <c r="CI1154" s="26"/>
      <c r="CJ1154" s="26"/>
      <c r="CK1154" s="26"/>
      <c r="CL1154" s="26"/>
      <c r="CM1154" s="26"/>
      <c r="CN1154" s="26"/>
      <c r="CO1154" s="26"/>
      <c r="CP1154" s="26"/>
      <c r="CQ1154" s="26"/>
      <c r="CR1154" s="26"/>
      <c r="CS1154" s="26"/>
      <c r="CT1154" s="26"/>
      <c r="CU1154" s="26"/>
      <c r="CV1154" s="26"/>
      <c r="CW1154" s="26"/>
      <c r="CX1154" s="26"/>
      <c r="CY1154" s="26"/>
      <c r="CZ1154" s="26"/>
      <c r="DA1154" s="26"/>
      <c r="DB1154" s="26"/>
      <c r="DC1154" s="26"/>
      <c r="DD1154" s="26"/>
      <c r="DE1154" s="26"/>
      <c r="DF1154" s="26"/>
      <c r="DG1154" s="26"/>
      <c r="DH1154" s="26"/>
      <c r="DI1154" s="26"/>
      <c r="DJ1154" s="26"/>
      <c r="DK1154" s="26"/>
      <c r="DL1154" s="26"/>
      <c r="DM1154" s="26"/>
      <c r="DN1154" s="26"/>
      <c r="DO1154" s="26"/>
      <c r="DP1154" s="26"/>
      <c r="DQ1154" s="26"/>
      <c r="DR1154" s="26"/>
      <c r="DS1154" s="26"/>
      <c r="DT1154" s="26"/>
      <c r="DU1154" s="26"/>
      <c r="DV1154" s="26"/>
      <c r="DW1154" s="26"/>
      <c r="DX1154" s="26"/>
      <c r="DY1154" s="26"/>
      <c r="DZ1154" s="26"/>
      <c r="EA1154" s="26"/>
      <c r="EB1154" s="26"/>
      <c r="EC1154" s="26"/>
      <c r="ED1154" s="26"/>
      <c r="EE1154" s="26"/>
      <c r="EF1154" s="26"/>
      <c r="EG1154" s="26"/>
      <c r="EH1154" s="26"/>
      <c r="EI1154" s="26"/>
      <c r="EJ1154" s="26"/>
      <c r="EK1154" s="26"/>
      <c r="EL1154" s="26"/>
      <c r="EM1154" s="26"/>
    </row>
    <row r="1155" spans="1:143" x14ac:dyDescent="0.25">
      <c r="A1155" s="2"/>
      <c r="B1155" s="2"/>
      <c r="C1155" s="2"/>
      <c r="D1155" s="2"/>
      <c r="E1155" s="2"/>
      <c r="F1155" s="2"/>
      <c r="G1155" s="2"/>
      <c r="H1155" s="2"/>
      <c r="I1155" s="2"/>
      <c r="J1155" s="2"/>
      <c r="K1155" s="2"/>
      <c r="L1155" s="26"/>
      <c r="M1155" s="26"/>
      <c r="N1155" s="26"/>
      <c r="O1155" s="26"/>
      <c r="P1155" s="26"/>
      <c r="Q1155" s="26"/>
      <c r="R1155" s="26"/>
      <c r="S1155" s="26"/>
      <c r="T1155" s="26"/>
      <c r="U1155" s="26"/>
      <c r="V1155" s="26"/>
      <c r="W1155" s="26"/>
      <c r="X1155" s="26"/>
      <c r="Y1155" s="26"/>
      <c r="Z1155" s="26"/>
      <c r="AA1155" s="26"/>
      <c r="AB1155" s="26"/>
      <c r="AC1155" s="26"/>
      <c r="AD1155" s="26"/>
      <c r="AE1155" s="26"/>
      <c r="AF1155" s="26"/>
      <c r="AG1155" s="26"/>
      <c r="AH1155" s="26"/>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6"/>
      <c r="BD1155" s="26"/>
      <c r="BE1155" s="26"/>
      <c r="BF1155" s="26"/>
      <c r="BG1155" s="26"/>
      <c r="BH1155" s="26"/>
      <c r="BI1155" s="26"/>
      <c r="BJ1155" s="26"/>
      <c r="BK1155" s="26"/>
      <c r="BL1155" s="26"/>
      <c r="BM1155" s="26"/>
      <c r="BN1155" s="26"/>
      <c r="BO1155" s="26"/>
      <c r="BP1155" s="26"/>
      <c r="BQ1155" s="26"/>
      <c r="BR1155" s="26"/>
      <c r="BS1155" s="26"/>
      <c r="BT1155" s="26"/>
      <c r="BU1155" s="26"/>
      <c r="BV1155" s="26"/>
      <c r="BW1155" s="26"/>
      <c r="BX1155" s="26"/>
      <c r="BY1155" s="26"/>
      <c r="BZ1155" s="26"/>
      <c r="CA1155" s="26"/>
      <c r="CB1155" s="26"/>
      <c r="CC1155" s="26"/>
      <c r="CD1155" s="26"/>
      <c r="CE1155" s="26"/>
      <c r="CF1155" s="26"/>
      <c r="CG1155" s="26"/>
      <c r="CH1155" s="26"/>
      <c r="CI1155" s="26"/>
      <c r="CJ1155" s="26"/>
      <c r="CK1155" s="26"/>
      <c r="CL1155" s="26"/>
      <c r="CM1155" s="26"/>
      <c r="CN1155" s="26"/>
      <c r="CO1155" s="26"/>
      <c r="CP1155" s="26"/>
      <c r="CQ1155" s="26"/>
      <c r="CR1155" s="26"/>
      <c r="CS1155" s="26"/>
      <c r="CT1155" s="26"/>
      <c r="CU1155" s="26"/>
      <c r="CV1155" s="26"/>
      <c r="CW1155" s="26"/>
      <c r="CX1155" s="26"/>
      <c r="CY1155" s="26"/>
      <c r="CZ1155" s="26"/>
      <c r="DA1155" s="26"/>
      <c r="DB1155" s="26"/>
      <c r="DC1155" s="26"/>
      <c r="DD1155" s="26"/>
      <c r="DE1155" s="26"/>
      <c r="DF1155" s="26"/>
      <c r="DG1155" s="26"/>
      <c r="DH1155" s="26"/>
      <c r="DI1155" s="26"/>
      <c r="DJ1155" s="26"/>
      <c r="DK1155" s="26"/>
      <c r="DL1155" s="26"/>
      <c r="DM1155" s="26"/>
      <c r="DN1155" s="26"/>
      <c r="DO1155" s="26"/>
      <c r="DP1155" s="26"/>
      <c r="DQ1155" s="26"/>
      <c r="DR1155" s="26"/>
      <c r="DS1155" s="26"/>
      <c r="DT1155" s="26"/>
      <c r="DU1155" s="26"/>
      <c r="DV1155" s="26"/>
      <c r="DW1155" s="26"/>
      <c r="DX1155" s="26"/>
      <c r="DY1155" s="26"/>
      <c r="DZ1155" s="26"/>
      <c r="EA1155" s="26"/>
      <c r="EB1155" s="26"/>
      <c r="EC1155" s="26"/>
      <c r="ED1155" s="26"/>
      <c r="EE1155" s="26"/>
      <c r="EF1155" s="26"/>
      <c r="EG1155" s="26"/>
      <c r="EH1155" s="26"/>
      <c r="EI1155" s="26"/>
      <c r="EJ1155" s="26"/>
      <c r="EK1155" s="26"/>
      <c r="EL1155" s="26"/>
      <c r="EM1155" s="26"/>
    </row>
    <row r="1156" spans="1:143" x14ac:dyDescent="0.25">
      <c r="A1156" s="2"/>
      <c r="B1156" s="2"/>
      <c r="C1156" s="2"/>
      <c r="D1156" s="2"/>
      <c r="E1156" s="2"/>
      <c r="F1156" s="2"/>
      <c r="G1156" s="2"/>
      <c r="H1156" s="2"/>
      <c r="I1156" s="2"/>
      <c r="J1156" s="2"/>
      <c r="K1156" s="2"/>
      <c r="L1156" s="26"/>
      <c r="M1156" s="26"/>
      <c r="N1156" s="26"/>
      <c r="O1156" s="26"/>
      <c r="P1156" s="26"/>
      <c r="Q1156" s="26"/>
      <c r="R1156" s="26"/>
      <c r="S1156" s="26"/>
      <c r="T1156" s="26"/>
      <c r="U1156" s="26"/>
      <c r="V1156" s="26"/>
      <c r="W1156" s="26"/>
      <c r="X1156" s="26"/>
      <c r="Y1156" s="26"/>
      <c r="Z1156" s="26"/>
      <c r="AA1156" s="26"/>
      <c r="AB1156" s="26"/>
      <c r="AC1156" s="26"/>
      <c r="AD1156" s="26"/>
      <c r="AE1156" s="26"/>
      <c r="AF1156" s="26"/>
      <c r="AG1156" s="26"/>
      <c r="AH1156" s="26"/>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c r="BG1156" s="26"/>
      <c r="BH1156" s="26"/>
      <c r="BI1156" s="26"/>
      <c r="BJ1156" s="26"/>
      <c r="BK1156" s="26"/>
      <c r="BL1156" s="26"/>
      <c r="BM1156" s="26"/>
      <c r="BN1156" s="26"/>
      <c r="BO1156" s="26"/>
      <c r="BP1156" s="26"/>
      <c r="BQ1156" s="26"/>
      <c r="BR1156" s="26"/>
      <c r="BS1156" s="26"/>
      <c r="BT1156" s="26"/>
      <c r="BU1156" s="26"/>
      <c r="BV1156" s="26"/>
      <c r="BW1156" s="26"/>
      <c r="BX1156" s="26"/>
      <c r="BY1156" s="26"/>
      <c r="BZ1156" s="26"/>
      <c r="CA1156" s="26"/>
      <c r="CB1156" s="26"/>
      <c r="CC1156" s="26"/>
      <c r="CD1156" s="26"/>
      <c r="CE1156" s="26"/>
      <c r="CF1156" s="26"/>
      <c r="CG1156" s="26"/>
      <c r="CH1156" s="26"/>
      <c r="CI1156" s="26"/>
      <c r="CJ1156" s="26"/>
      <c r="CK1156" s="26"/>
      <c r="CL1156" s="26"/>
      <c r="CM1156" s="26"/>
      <c r="CN1156" s="26"/>
      <c r="CO1156" s="26"/>
      <c r="CP1156" s="26"/>
      <c r="CQ1156" s="26"/>
      <c r="CR1156" s="26"/>
      <c r="CS1156" s="26"/>
      <c r="CT1156" s="26"/>
      <c r="CU1156" s="26"/>
      <c r="CV1156" s="26"/>
      <c r="CW1156" s="26"/>
      <c r="CX1156" s="26"/>
      <c r="CY1156" s="26"/>
      <c r="CZ1156" s="26"/>
      <c r="DA1156" s="26"/>
      <c r="DB1156" s="26"/>
      <c r="DC1156" s="26"/>
      <c r="DD1156" s="26"/>
      <c r="DE1156" s="26"/>
      <c r="DF1156" s="26"/>
      <c r="DG1156" s="26"/>
      <c r="DH1156" s="26"/>
      <c r="DI1156" s="26"/>
      <c r="DJ1156" s="26"/>
      <c r="DK1156" s="26"/>
      <c r="DL1156" s="26"/>
      <c r="DM1156" s="26"/>
      <c r="DN1156" s="26"/>
      <c r="DO1156" s="26"/>
      <c r="DP1156" s="26"/>
      <c r="DQ1156" s="26"/>
      <c r="DR1156" s="26"/>
      <c r="DS1156" s="26"/>
      <c r="DT1156" s="26"/>
      <c r="DU1156" s="26"/>
      <c r="DV1156" s="26"/>
      <c r="DW1156" s="26"/>
      <c r="DX1156" s="26"/>
      <c r="DY1156" s="26"/>
      <c r="DZ1156" s="26"/>
      <c r="EA1156" s="26"/>
      <c r="EB1156" s="26"/>
      <c r="EC1156" s="26"/>
      <c r="ED1156" s="26"/>
      <c r="EE1156" s="26"/>
      <c r="EF1156" s="26"/>
      <c r="EG1156" s="26"/>
      <c r="EH1156" s="26"/>
      <c r="EI1156" s="26"/>
      <c r="EJ1156" s="26"/>
      <c r="EK1156" s="26"/>
      <c r="EL1156" s="26"/>
      <c r="EM1156" s="26"/>
    </row>
    <row r="1157" spans="1:143" x14ac:dyDescent="0.25">
      <c r="A1157" s="2"/>
      <c r="B1157" s="2"/>
      <c r="C1157" s="2"/>
      <c r="D1157" s="2"/>
      <c r="E1157" s="2"/>
      <c r="F1157" s="2"/>
      <c r="G1157" s="2"/>
      <c r="H1157" s="2"/>
      <c r="I1157" s="2"/>
      <c r="J1157" s="2"/>
      <c r="K1157" s="2"/>
      <c r="L1157" s="26"/>
      <c r="M1157" s="26"/>
      <c r="N1157" s="26"/>
      <c r="O1157" s="26"/>
      <c r="P1157" s="26"/>
      <c r="Q1157" s="26"/>
      <c r="R1157" s="26"/>
      <c r="S1157" s="26"/>
      <c r="T1157" s="26"/>
      <c r="U1157" s="26"/>
      <c r="V1157" s="26"/>
      <c r="W1157" s="26"/>
      <c r="X1157" s="26"/>
      <c r="Y1157" s="26"/>
      <c r="Z1157" s="26"/>
      <c r="AA1157" s="26"/>
      <c r="AB1157" s="26"/>
      <c r="AC1157" s="26"/>
      <c r="AD1157" s="26"/>
      <c r="AE1157" s="26"/>
      <c r="AF1157" s="26"/>
      <c r="AG1157" s="26"/>
      <c r="AH1157" s="26"/>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c r="BI1157" s="26"/>
      <c r="BJ1157" s="26"/>
      <c r="BK1157" s="26"/>
      <c r="BL1157" s="26"/>
      <c r="BM1157" s="26"/>
      <c r="BN1157" s="26"/>
      <c r="BO1157" s="26"/>
      <c r="BP1157" s="26"/>
      <c r="BQ1157" s="26"/>
      <c r="BR1157" s="26"/>
      <c r="BS1157" s="26"/>
      <c r="BT1157" s="26"/>
      <c r="BU1157" s="26"/>
      <c r="BV1157" s="26"/>
      <c r="BW1157" s="26"/>
      <c r="BX1157" s="26"/>
      <c r="BY1157" s="26"/>
      <c r="BZ1157" s="26"/>
      <c r="CA1157" s="26"/>
      <c r="CB1157" s="26"/>
      <c r="CC1157" s="26"/>
      <c r="CD1157" s="26"/>
      <c r="CE1157" s="26"/>
      <c r="CF1157" s="26"/>
      <c r="CG1157" s="26"/>
      <c r="CH1157" s="26"/>
      <c r="CI1157" s="26"/>
      <c r="CJ1157" s="26"/>
      <c r="CK1157" s="26"/>
      <c r="CL1157" s="26"/>
      <c r="CM1157" s="26"/>
      <c r="CN1157" s="26"/>
      <c r="CO1157" s="26"/>
      <c r="CP1157" s="26"/>
      <c r="CQ1157" s="26"/>
      <c r="CR1157" s="26"/>
      <c r="CS1157" s="26"/>
      <c r="CT1157" s="26"/>
      <c r="CU1157" s="26"/>
      <c r="CV1157" s="26"/>
      <c r="CW1157" s="26"/>
      <c r="CX1157" s="26"/>
      <c r="CY1157" s="26"/>
      <c r="CZ1157" s="26"/>
      <c r="DA1157" s="26"/>
      <c r="DB1157" s="26"/>
      <c r="DC1157" s="26"/>
      <c r="DD1157" s="26"/>
      <c r="DE1157" s="26"/>
      <c r="DF1157" s="26"/>
      <c r="DG1157" s="26"/>
      <c r="DH1157" s="26"/>
      <c r="DI1157" s="26"/>
      <c r="DJ1157" s="26"/>
      <c r="DK1157" s="26"/>
      <c r="DL1157" s="26"/>
      <c r="DM1157" s="26"/>
      <c r="DN1157" s="26"/>
      <c r="DO1157" s="26"/>
      <c r="DP1157" s="26"/>
      <c r="DQ1157" s="26"/>
      <c r="DR1157" s="26"/>
      <c r="DS1157" s="26"/>
      <c r="DT1157" s="26"/>
      <c r="DU1157" s="26"/>
      <c r="DV1157" s="26"/>
      <c r="DW1157" s="26"/>
      <c r="DX1157" s="26"/>
      <c r="DY1157" s="26"/>
      <c r="DZ1157" s="26"/>
      <c r="EA1157" s="26"/>
      <c r="EB1157" s="26"/>
      <c r="EC1157" s="26"/>
      <c r="ED1157" s="26"/>
      <c r="EE1157" s="26"/>
      <c r="EF1157" s="26"/>
      <c r="EG1157" s="26"/>
      <c r="EH1157" s="26"/>
      <c r="EI1157" s="26"/>
      <c r="EJ1157" s="26"/>
      <c r="EK1157" s="26"/>
      <c r="EL1157" s="26"/>
      <c r="EM1157" s="26"/>
    </row>
    <row r="1158" spans="1:143" x14ac:dyDescent="0.25">
      <c r="A1158" s="2"/>
      <c r="B1158" s="2"/>
      <c r="C1158" s="2"/>
      <c r="D1158" s="2"/>
      <c r="E1158" s="2"/>
      <c r="F1158" s="2"/>
      <c r="G1158" s="2"/>
      <c r="H1158" s="2"/>
      <c r="I1158" s="2"/>
      <c r="J1158" s="2"/>
      <c r="K1158" s="2"/>
      <c r="L1158" s="26"/>
      <c r="M1158" s="26"/>
      <c r="N1158" s="26"/>
      <c r="O1158" s="26"/>
      <c r="P1158" s="26"/>
      <c r="Q1158" s="26"/>
      <c r="R1158" s="26"/>
      <c r="S1158" s="26"/>
      <c r="T1158" s="26"/>
      <c r="U1158" s="26"/>
      <c r="V1158" s="26"/>
      <c r="W1158" s="26"/>
      <c r="X1158" s="26"/>
      <c r="Y1158" s="26"/>
      <c r="Z1158" s="26"/>
      <c r="AA1158" s="26"/>
      <c r="AB1158" s="26"/>
      <c r="AC1158" s="26"/>
      <c r="AD1158" s="26"/>
      <c r="AE1158" s="26"/>
      <c r="AF1158" s="26"/>
      <c r="AG1158" s="26"/>
      <c r="AH1158" s="26"/>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c r="BO1158" s="26"/>
      <c r="BP1158" s="26"/>
      <c r="BQ1158" s="26"/>
      <c r="BR1158" s="26"/>
      <c r="BS1158" s="26"/>
      <c r="BT1158" s="26"/>
      <c r="BU1158" s="26"/>
      <c r="BV1158" s="26"/>
      <c r="BW1158" s="26"/>
      <c r="BX1158" s="26"/>
      <c r="BY1158" s="26"/>
      <c r="BZ1158" s="26"/>
      <c r="CA1158" s="26"/>
      <c r="CB1158" s="26"/>
      <c r="CC1158" s="26"/>
      <c r="CD1158" s="26"/>
      <c r="CE1158" s="26"/>
      <c r="CF1158" s="26"/>
      <c r="CG1158" s="26"/>
      <c r="CH1158" s="26"/>
      <c r="CI1158" s="26"/>
      <c r="CJ1158" s="26"/>
      <c r="CK1158" s="26"/>
      <c r="CL1158" s="26"/>
      <c r="CM1158" s="26"/>
      <c r="CN1158" s="26"/>
      <c r="CO1158" s="26"/>
      <c r="CP1158" s="26"/>
      <c r="CQ1158" s="26"/>
      <c r="CR1158" s="26"/>
      <c r="CS1158" s="26"/>
      <c r="CT1158" s="26"/>
      <c r="CU1158" s="26"/>
      <c r="CV1158" s="26"/>
      <c r="CW1158" s="26"/>
      <c r="CX1158" s="26"/>
      <c r="CY1158" s="26"/>
      <c r="CZ1158" s="26"/>
      <c r="DA1158" s="26"/>
      <c r="DB1158" s="26"/>
      <c r="DC1158" s="26"/>
      <c r="DD1158" s="26"/>
      <c r="DE1158" s="26"/>
      <c r="DF1158" s="26"/>
      <c r="DG1158" s="26"/>
      <c r="DH1158" s="26"/>
      <c r="DI1158" s="26"/>
      <c r="DJ1158" s="26"/>
      <c r="DK1158" s="26"/>
      <c r="DL1158" s="26"/>
      <c r="DM1158" s="26"/>
      <c r="DN1158" s="26"/>
      <c r="DO1158" s="26"/>
      <c r="DP1158" s="26"/>
      <c r="DQ1158" s="26"/>
      <c r="DR1158" s="26"/>
      <c r="DS1158" s="26"/>
      <c r="DT1158" s="26"/>
      <c r="DU1158" s="26"/>
      <c r="DV1158" s="26"/>
      <c r="DW1158" s="26"/>
      <c r="DX1158" s="26"/>
      <c r="DY1158" s="26"/>
      <c r="DZ1158" s="26"/>
      <c r="EA1158" s="26"/>
      <c r="EB1158" s="26"/>
      <c r="EC1158" s="26"/>
      <c r="ED1158" s="26"/>
      <c r="EE1158" s="26"/>
      <c r="EF1158" s="26"/>
      <c r="EG1158" s="26"/>
      <c r="EH1158" s="26"/>
      <c r="EI1158" s="26"/>
      <c r="EJ1158" s="26"/>
      <c r="EK1158" s="26"/>
      <c r="EL1158" s="26"/>
      <c r="EM1158" s="26"/>
    </row>
    <row r="1159" spans="1:143" x14ac:dyDescent="0.25">
      <c r="A1159" s="2"/>
      <c r="B1159" s="2"/>
      <c r="C1159" s="2"/>
      <c r="D1159" s="2"/>
      <c r="E1159" s="2"/>
      <c r="F1159" s="2"/>
      <c r="G1159" s="2"/>
      <c r="H1159" s="2"/>
      <c r="I1159" s="2"/>
      <c r="J1159" s="2"/>
      <c r="K1159" s="2"/>
      <c r="L1159" s="26"/>
      <c r="M1159" s="26"/>
      <c r="N1159" s="26"/>
      <c r="O1159" s="26"/>
      <c r="P1159" s="26"/>
      <c r="Q1159" s="26"/>
      <c r="R1159" s="26"/>
      <c r="S1159" s="26"/>
      <c r="T1159" s="26"/>
      <c r="U1159" s="26"/>
      <c r="V1159" s="26"/>
      <c r="W1159" s="26"/>
      <c r="X1159" s="26"/>
      <c r="Y1159" s="26"/>
      <c r="Z1159" s="26"/>
      <c r="AA1159" s="26"/>
      <c r="AB1159" s="26"/>
      <c r="AC1159" s="26"/>
      <c r="AD1159" s="26"/>
      <c r="AE1159" s="26"/>
      <c r="AF1159" s="26"/>
      <c r="AG1159" s="26"/>
      <c r="AH1159" s="26"/>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6"/>
      <c r="BD1159" s="26"/>
      <c r="BE1159" s="26"/>
      <c r="BF1159" s="26"/>
      <c r="BG1159" s="26"/>
      <c r="BH1159" s="26"/>
      <c r="BI1159" s="26"/>
      <c r="BJ1159" s="26"/>
      <c r="BK1159" s="26"/>
      <c r="BL1159" s="26"/>
      <c r="BM1159" s="26"/>
      <c r="BN1159" s="26"/>
      <c r="BO1159" s="26"/>
      <c r="BP1159" s="26"/>
      <c r="BQ1159" s="26"/>
      <c r="BR1159" s="26"/>
      <c r="BS1159" s="26"/>
      <c r="BT1159" s="26"/>
      <c r="BU1159" s="26"/>
      <c r="BV1159" s="26"/>
      <c r="BW1159" s="26"/>
      <c r="BX1159" s="26"/>
      <c r="BY1159" s="26"/>
      <c r="BZ1159" s="26"/>
      <c r="CA1159" s="26"/>
      <c r="CB1159" s="26"/>
      <c r="CC1159" s="26"/>
      <c r="CD1159" s="26"/>
      <c r="CE1159" s="26"/>
      <c r="CF1159" s="26"/>
      <c r="CG1159" s="26"/>
      <c r="CH1159" s="26"/>
      <c r="CI1159" s="26"/>
      <c r="CJ1159" s="26"/>
      <c r="CK1159" s="26"/>
      <c r="CL1159" s="26"/>
      <c r="CM1159" s="26"/>
      <c r="CN1159" s="26"/>
      <c r="CO1159" s="26"/>
      <c r="CP1159" s="26"/>
      <c r="CQ1159" s="26"/>
      <c r="CR1159" s="26"/>
      <c r="CS1159" s="26"/>
      <c r="CT1159" s="26"/>
      <c r="CU1159" s="26"/>
      <c r="CV1159" s="26"/>
      <c r="CW1159" s="26"/>
      <c r="CX1159" s="26"/>
      <c r="CY1159" s="26"/>
      <c r="CZ1159" s="26"/>
      <c r="DA1159" s="26"/>
      <c r="DB1159" s="26"/>
      <c r="DC1159" s="26"/>
      <c r="DD1159" s="26"/>
      <c r="DE1159" s="26"/>
      <c r="DF1159" s="26"/>
      <c r="DG1159" s="26"/>
      <c r="DH1159" s="26"/>
      <c r="DI1159" s="26"/>
      <c r="DJ1159" s="26"/>
      <c r="DK1159" s="26"/>
      <c r="DL1159" s="26"/>
      <c r="DM1159" s="26"/>
      <c r="DN1159" s="26"/>
      <c r="DO1159" s="26"/>
      <c r="DP1159" s="26"/>
      <c r="DQ1159" s="26"/>
      <c r="DR1159" s="26"/>
      <c r="DS1159" s="26"/>
      <c r="DT1159" s="26"/>
      <c r="DU1159" s="26"/>
      <c r="DV1159" s="26"/>
      <c r="DW1159" s="26"/>
      <c r="DX1159" s="26"/>
      <c r="DY1159" s="26"/>
      <c r="DZ1159" s="26"/>
      <c r="EA1159" s="26"/>
      <c r="EB1159" s="26"/>
      <c r="EC1159" s="26"/>
      <c r="ED1159" s="26"/>
      <c r="EE1159" s="26"/>
      <c r="EF1159" s="26"/>
      <c r="EG1159" s="26"/>
      <c r="EH1159" s="26"/>
      <c r="EI1159" s="26"/>
      <c r="EJ1159" s="26"/>
      <c r="EK1159" s="26"/>
      <c r="EL1159" s="26"/>
      <c r="EM1159" s="26"/>
    </row>
    <row r="1160" spans="1:143" x14ac:dyDescent="0.25">
      <c r="A1160" s="2"/>
      <c r="B1160" s="2"/>
      <c r="C1160" s="2"/>
      <c r="D1160" s="2"/>
      <c r="E1160" s="2"/>
      <c r="F1160" s="2"/>
      <c r="G1160" s="2"/>
      <c r="H1160" s="2"/>
      <c r="I1160" s="2"/>
      <c r="J1160" s="2"/>
      <c r="K1160" s="2"/>
      <c r="L1160" s="26"/>
      <c r="M1160" s="26"/>
      <c r="N1160" s="26"/>
      <c r="O1160" s="26"/>
      <c r="P1160" s="26"/>
      <c r="Q1160" s="26"/>
      <c r="R1160" s="26"/>
      <c r="S1160" s="26"/>
      <c r="T1160" s="26"/>
      <c r="U1160" s="26"/>
      <c r="V1160" s="26"/>
      <c r="W1160" s="26"/>
      <c r="X1160" s="26"/>
      <c r="Y1160" s="26"/>
      <c r="Z1160" s="26"/>
      <c r="AA1160" s="26"/>
      <c r="AB1160" s="26"/>
      <c r="AC1160" s="26"/>
      <c r="AD1160" s="26"/>
      <c r="AE1160" s="26"/>
      <c r="AF1160" s="26"/>
      <c r="AG1160" s="26"/>
      <c r="AH1160" s="26"/>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6"/>
      <c r="BD1160" s="26"/>
      <c r="BE1160" s="26"/>
      <c r="BF1160" s="26"/>
      <c r="BG1160" s="26"/>
      <c r="BH1160" s="26"/>
      <c r="BI1160" s="26"/>
      <c r="BJ1160" s="26"/>
      <c r="BK1160" s="26"/>
      <c r="BL1160" s="26"/>
      <c r="BM1160" s="26"/>
      <c r="BN1160" s="26"/>
      <c r="BO1160" s="26"/>
      <c r="BP1160" s="26"/>
      <c r="BQ1160" s="26"/>
      <c r="BR1160" s="26"/>
      <c r="BS1160" s="26"/>
      <c r="BT1160" s="26"/>
      <c r="BU1160" s="26"/>
      <c r="BV1160" s="26"/>
      <c r="BW1160" s="26"/>
      <c r="BX1160" s="26"/>
      <c r="BY1160" s="26"/>
      <c r="BZ1160" s="26"/>
      <c r="CA1160" s="26"/>
      <c r="CB1160" s="26"/>
      <c r="CC1160" s="26"/>
      <c r="CD1160" s="26"/>
      <c r="CE1160" s="26"/>
      <c r="CF1160" s="26"/>
      <c r="CG1160" s="26"/>
      <c r="CH1160" s="26"/>
      <c r="CI1160" s="26"/>
      <c r="CJ1160" s="26"/>
      <c r="CK1160" s="26"/>
      <c r="CL1160" s="26"/>
      <c r="CM1160" s="26"/>
      <c r="CN1160" s="26"/>
      <c r="CO1160" s="26"/>
      <c r="CP1160" s="26"/>
      <c r="CQ1160" s="26"/>
      <c r="CR1160" s="26"/>
      <c r="CS1160" s="26"/>
      <c r="CT1160" s="26"/>
      <c r="CU1160" s="26"/>
      <c r="CV1160" s="26"/>
      <c r="CW1160" s="26"/>
      <c r="CX1160" s="26"/>
      <c r="CY1160" s="26"/>
      <c r="CZ1160" s="26"/>
      <c r="DA1160" s="26"/>
      <c r="DB1160" s="26"/>
      <c r="DC1160" s="26"/>
      <c r="DD1160" s="26"/>
      <c r="DE1160" s="26"/>
      <c r="DF1160" s="26"/>
      <c r="DG1160" s="26"/>
      <c r="DH1160" s="26"/>
      <c r="DI1160" s="26"/>
      <c r="DJ1160" s="26"/>
      <c r="DK1160" s="26"/>
      <c r="DL1160" s="26"/>
      <c r="DM1160" s="26"/>
      <c r="DN1160" s="26"/>
      <c r="DO1160" s="26"/>
      <c r="DP1160" s="26"/>
      <c r="DQ1160" s="26"/>
      <c r="DR1160" s="26"/>
      <c r="DS1160" s="26"/>
      <c r="DT1160" s="26"/>
      <c r="DU1160" s="26"/>
      <c r="DV1160" s="26"/>
      <c r="DW1160" s="26"/>
      <c r="DX1160" s="26"/>
      <c r="DY1160" s="26"/>
      <c r="DZ1160" s="26"/>
      <c r="EA1160" s="26"/>
      <c r="EB1160" s="26"/>
      <c r="EC1160" s="26"/>
      <c r="ED1160" s="26"/>
      <c r="EE1160" s="26"/>
      <c r="EF1160" s="26"/>
      <c r="EG1160" s="26"/>
      <c r="EH1160" s="26"/>
      <c r="EI1160" s="26"/>
      <c r="EJ1160" s="26"/>
      <c r="EK1160" s="26"/>
      <c r="EL1160" s="26"/>
      <c r="EM1160" s="26"/>
    </row>
    <row r="1161" spans="1:143" x14ac:dyDescent="0.25">
      <c r="A1161" s="2"/>
      <c r="B1161" s="2"/>
      <c r="C1161" s="2"/>
      <c r="D1161" s="2"/>
      <c r="E1161" s="2"/>
      <c r="F1161" s="2"/>
      <c r="G1161" s="2"/>
      <c r="H1161" s="2"/>
      <c r="I1161" s="2"/>
      <c r="J1161" s="2"/>
      <c r="K1161" s="2"/>
      <c r="L1161" s="26"/>
      <c r="M1161" s="26"/>
      <c r="N1161" s="26"/>
      <c r="O1161" s="26"/>
      <c r="P1161" s="26"/>
      <c r="Q1161" s="26"/>
      <c r="R1161" s="26"/>
      <c r="S1161" s="26"/>
      <c r="T1161" s="26"/>
      <c r="U1161" s="26"/>
      <c r="V1161" s="26"/>
      <c r="W1161" s="26"/>
      <c r="X1161" s="26"/>
      <c r="Y1161" s="26"/>
      <c r="Z1161" s="26"/>
      <c r="AA1161" s="26"/>
      <c r="AB1161" s="26"/>
      <c r="AC1161" s="26"/>
      <c r="AD1161" s="26"/>
      <c r="AE1161" s="26"/>
      <c r="AF1161" s="26"/>
      <c r="AG1161" s="26"/>
      <c r="AH1161" s="26"/>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c r="BD1161" s="26"/>
      <c r="BE1161" s="26"/>
      <c r="BF1161" s="26"/>
      <c r="BG1161" s="26"/>
      <c r="BH1161" s="26"/>
      <c r="BI1161" s="26"/>
      <c r="BJ1161" s="26"/>
      <c r="BK1161" s="26"/>
      <c r="BL1161" s="26"/>
      <c r="BM1161" s="26"/>
      <c r="BN1161" s="26"/>
      <c r="BO1161" s="26"/>
      <c r="BP1161" s="26"/>
      <c r="BQ1161" s="26"/>
      <c r="BR1161" s="26"/>
      <c r="BS1161" s="26"/>
      <c r="BT1161" s="26"/>
      <c r="BU1161" s="26"/>
      <c r="BV1161" s="26"/>
      <c r="BW1161" s="26"/>
      <c r="BX1161" s="26"/>
      <c r="BY1161" s="26"/>
      <c r="BZ1161" s="26"/>
      <c r="CA1161" s="26"/>
      <c r="CB1161" s="26"/>
      <c r="CC1161" s="26"/>
      <c r="CD1161" s="26"/>
      <c r="CE1161" s="26"/>
      <c r="CF1161" s="26"/>
      <c r="CG1161" s="26"/>
      <c r="CH1161" s="26"/>
      <c r="CI1161" s="26"/>
      <c r="CJ1161" s="26"/>
      <c r="CK1161" s="26"/>
      <c r="CL1161" s="26"/>
      <c r="CM1161" s="26"/>
      <c r="CN1161" s="26"/>
      <c r="CO1161" s="26"/>
      <c r="CP1161" s="26"/>
      <c r="CQ1161" s="26"/>
      <c r="CR1161" s="26"/>
      <c r="CS1161" s="26"/>
      <c r="CT1161" s="26"/>
      <c r="CU1161" s="26"/>
      <c r="CV1161" s="26"/>
      <c r="CW1161" s="26"/>
      <c r="CX1161" s="26"/>
      <c r="CY1161" s="26"/>
      <c r="CZ1161" s="26"/>
      <c r="DA1161" s="26"/>
      <c r="DB1161" s="26"/>
      <c r="DC1161" s="26"/>
      <c r="DD1161" s="26"/>
      <c r="DE1161" s="26"/>
      <c r="DF1161" s="26"/>
      <c r="DG1161" s="26"/>
      <c r="DH1161" s="26"/>
      <c r="DI1161" s="26"/>
      <c r="DJ1161" s="26"/>
      <c r="DK1161" s="26"/>
      <c r="DL1161" s="26"/>
      <c r="DM1161" s="26"/>
      <c r="DN1161" s="26"/>
      <c r="DO1161" s="26"/>
      <c r="DP1161" s="26"/>
      <c r="DQ1161" s="26"/>
      <c r="DR1161" s="26"/>
      <c r="DS1161" s="26"/>
      <c r="DT1161" s="26"/>
      <c r="DU1161" s="26"/>
      <c r="DV1161" s="26"/>
      <c r="DW1161" s="26"/>
      <c r="DX1161" s="26"/>
      <c r="DY1161" s="26"/>
      <c r="DZ1161" s="26"/>
      <c r="EA1161" s="26"/>
      <c r="EB1161" s="26"/>
      <c r="EC1161" s="26"/>
      <c r="ED1161" s="26"/>
      <c r="EE1161" s="26"/>
      <c r="EF1161" s="26"/>
      <c r="EG1161" s="26"/>
      <c r="EH1161" s="26"/>
      <c r="EI1161" s="26"/>
      <c r="EJ1161" s="26"/>
      <c r="EK1161" s="26"/>
      <c r="EL1161" s="26"/>
      <c r="EM1161" s="26"/>
    </row>
    <row r="1162" spans="1:143" x14ac:dyDescent="0.25">
      <c r="A1162" s="2"/>
      <c r="B1162" s="2"/>
      <c r="C1162" s="2"/>
      <c r="D1162" s="2"/>
      <c r="E1162" s="2"/>
      <c r="F1162" s="2"/>
      <c r="G1162" s="2"/>
      <c r="H1162" s="2"/>
      <c r="I1162" s="2"/>
      <c r="J1162" s="2"/>
      <c r="K1162" s="2"/>
      <c r="L1162" s="26"/>
      <c r="M1162" s="26"/>
      <c r="N1162" s="26"/>
      <c r="O1162" s="26"/>
      <c r="P1162" s="26"/>
      <c r="Q1162" s="26"/>
      <c r="R1162" s="26"/>
      <c r="S1162" s="26"/>
      <c r="T1162" s="26"/>
      <c r="U1162" s="26"/>
      <c r="V1162" s="26"/>
      <c r="W1162" s="26"/>
      <c r="X1162" s="26"/>
      <c r="Y1162" s="26"/>
      <c r="Z1162" s="26"/>
      <c r="AA1162" s="26"/>
      <c r="AB1162" s="26"/>
      <c r="AC1162" s="26"/>
      <c r="AD1162" s="26"/>
      <c r="AE1162" s="26"/>
      <c r="AF1162" s="26"/>
      <c r="AG1162" s="26"/>
      <c r="AH1162" s="26"/>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6"/>
      <c r="BN1162" s="26"/>
      <c r="BO1162" s="26"/>
      <c r="BP1162" s="26"/>
      <c r="BQ1162" s="26"/>
      <c r="BR1162" s="26"/>
      <c r="BS1162" s="26"/>
      <c r="BT1162" s="26"/>
      <c r="BU1162" s="26"/>
      <c r="BV1162" s="26"/>
      <c r="BW1162" s="26"/>
      <c r="BX1162" s="26"/>
      <c r="BY1162" s="26"/>
      <c r="BZ1162" s="26"/>
      <c r="CA1162" s="26"/>
      <c r="CB1162" s="26"/>
      <c r="CC1162" s="26"/>
      <c r="CD1162" s="26"/>
      <c r="CE1162" s="26"/>
      <c r="CF1162" s="26"/>
      <c r="CG1162" s="26"/>
      <c r="CH1162" s="26"/>
      <c r="CI1162" s="26"/>
      <c r="CJ1162" s="26"/>
      <c r="CK1162" s="26"/>
      <c r="CL1162" s="26"/>
      <c r="CM1162" s="26"/>
      <c r="CN1162" s="26"/>
      <c r="CO1162" s="26"/>
      <c r="CP1162" s="26"/>
      <c r="CQ1162" s="26"/>
      <c r="CR1162" s="26"/>
      <c r="CS1162" s="26"/>
      <c r="CT1162" s="26"/>
      <c r="CU1162" s="26"/>
      <c r="CV1162" s="26"/>
      <c r="CW1162" s="26"/>
      <c r="CX1162" s="26"/>
      <c r="CY1162" s="26"/>
      <c r="CZ1162" s="26"/>
      <c r="DA1162" s="26"/>
      <c r="DB1162" s="26"/>
      <c r="DC1162" s="26"/>
      <c r="DD1162" s="26"/>
      <c r="DE1162" s="26"/>
      <c r="DF1162" s="26"/>
      <c r="DG1162" s="26"/>
      <c r="DH1162" s="26"/>
      <c r="DI1162" s="26"/>
      <c r="DJ1162" s="26"/>
      <c r="DK1162" s="26"/>
      <c r="DL1162" s="26"/>
      <c r="DM1162" s="26"/>
      <c r="DN1162" s="26"/>
      <c r="DO1162" s="26"/>
      <c r="DP1162" s="26"/>
      <c r="DQ1162" s="26"/>
      <c r="DR1162" s="26"/>
      <c r="DS1162" s="26"/>
      <c r="DT1162" s="26"/>
      <c r="DU1162" s="26"/>
      <c r="DV1162" s="26"/>
      <c r="DW1162" s="26"/>
      <c r="DX1162" s="26"/>
      <c r="DY1162" s="26"/>
      <c r="DZ1162" s="26"/>
      <c r="EA1162" s="26"/>
      <c r="EB1162" s="26"/>
      <c r="EC1162" s="26"/>
      <c r="ED1162" s="26"/>
      <c r="EE1162" s="26"/>
      <c r="EF1162" s="26"/>
      <c r="EG1162" s="26"/>
      <c r="EH1162" s="26"/>
      <c r="EI1162" s="26"/>
      <c r="EJ1162" s="26"/>
      <c r="EK1162" s="26"/>
      <c r="EL1162" s="26"/>
      <c r="EM1162" s="26"/>
    </row>
    <row r="1163" spans="1:143" x14ac:dyDescent="0.25">
      <c r="A1163" s="2"/>
      <c r="B1163" s="2"/>
      <c r="C1163" s="2"/>
      <c r="D1163" s="2"/>
      <c r="E1163" s="2"/>
      <c r="F1163" s="2"/>
      <c r="G1163" s="2"/>
      <c r="H1163" s="2"/>
      <c r="I1163" s="2"/>
      <c r="J1163" s="2"/>
      <c r="K1163" s="2"/>
      <c r="L1163" s="26"/>
      <c r="M1163" s="26"/>
      <c r="N1163" s="26"/>
      <c r="O1163" s="26"/>
      <c r="P1163" s="26"/>
      <c r="Q1163" s="26"/>
      <c r="R1163" s="26"/>
      <c r="S1163" s="26"/>
      <c r="T1163" s="26"/>
      <c r="U1163" s="26"/>
      <c r="V1163" s="26"/>
      <c r="W1163" s="26"/>
      <c r="X1163" s="26"/>
      <c r="Y1163" s="26"/>
      <c r="Z1163" s="26"/>
      <c r="AA1163" s="26"/>
      <c r="AB1163" s="26"/>
      <c r="AC1163" s="26"/>
      <c r="AD1163" s="26"/>
      <c r="AE1163" s="26"/>
      <c r="AF1163" s="26"/>
      <c r="AG1163" s="26"/>
      <c r="AH1163" s="26"/>
      <c r="AI1163" s="26"/>
      <c r="AJ1163" s="26"/>
      <c r="AK1163" s="26"/>
      <c r="AL1163" s="26"/>
      <c r="AM1163" s="26"/>
      <c r="AN1163" s="26"/>
      <c r="AO1163" s="26"/>
      <c r="AP1163" s="26"/>
      <c r="AQ1163" s="26"/>
      <c r="AR1163" s="26"/>
      <c r="AS1163" s="26"/>
      <c r="AT1163" s="26"/>
      <c r="AU1163" s="26"/>
      <c r="AV1163" s="26"/>
      <c r="AW1163" s="26"/>
      <c r="AX1163" s="26"/>
      <c r="AY1163" s="26"/>
      <c r="AZ1163" s="26"/>
      <c r="BA1163" s="26"/>
      <c r="BB1163" s="26"/>
      <c r="BC1163" s="26"/>
      <c r="BD1163" s="26"/>
      <c r="BE1163" s="26"/>
      <c r="BF1163" s="26"/>
      <c r="BG1163" s="26"/>
      <c r="BH1163" s="26"/>
      <c r="BI1163" s="26"/>
      <c r="BJ1163" s="26"/>
      <c r="BK1163" s="26"/>
      <c r="BL1163" s="26"/>
      <c r="BM1163" s="26"/>
      <c r="BN1163" s="26"/>
      <c r="BO1163" s="26"/>
      <c r="BP1163" s="26"/>
      <c r="BQ1163" s="26"/>
      <c r="BR1163" s="26"/>
      <c r="BS1163" s="26"/>
      <c r="BT1163" s="26"/>
      <c r="BU1163" s="26"/>
      <c r="BV1163" s="26"/>
      <c r="BW1163" s="26"/>
      <c r="BX1163" s="26"/>
      <c r="BY1163" s="26"/>
      <c r="BZ1163" s="26"/>
      <c r="CA1163" s="26"/>
      <c r="CB1163" s="26"/>
      <c r="CC1163" s="26"/>
      <c r="CD1163" s="26"/>
      <c r="CE1163" s="26"/>
      <c r="CF1163" s="26"/>
      <c r="CG1163" s="26"/>
      <c r="CH1163" s="26"/>
      <c r="CI1163" s="26"/>
      <c r="CJ1163" s="26"/>
      <c r="CK1163" s="26"/>
      <c r="CL1163" s="26"/>
      <c r="CM1163" s="26"/>
      <c r="CN1163" s="26"/>
      <c r="CO1163" s="26"/>
      <c r="CP1163" s="26"/>
      <c r="CQ1163" s="26"/>
      <c r="CR1163" s="26"/>
      <c r="CS1163" s="26"/>
      <c r="CT1163" s="26"/>
      <c r="CU1163" s="26"/>
      <c r="CV1163" s="26"/>
      <c r="CW1163" s="26"/>
      <c r="CX1163" s="26"/>
      <c r="CY1163" s="26"/>
      <c r="CZ1163" s="26"/>
      <c r="DA1163" s="26"/>
      <c r="DB1163" s="26"/>
      <c r="DC1163" s="26"/>
      <c r="DD1163" s="26"/>
      <c r="DE1163" s="26"/>
      <c r="DF1163" s="26"/>
      <c r="DG1163" s="26"/>
      <c r="DH1163" s="26"/>
      <c r="DI1163" s="26"/>
      <c r="DJ1163" s="26"/>
      <c r="DK1163" s="26"/>
      <c r="DL1163" s="26"/>
      <c r="DM1163" s="26"/>
      <c r="DN1163" s="26"/>
      <c r="DO1163" s="26"/>
      <c r="DP1163" s="26"/>
      <c r="DQ1163" s="26"/>
      <c r="DR1163" s="26"/>
      <c r="DS1163" s="26"/>
      <c r="DT1163" s="26"/>
      <c r="DU1163" s="26"/>
      <c r="DV1163" s="26"/>
      <c r="DW1163" s="26"/>
      <c r="DX1163" s="26"/>
      <c r="DY1163" s="26"/>
      <c r="DZ1163" s="26"/>
      <c r="EA1163" s="26"/>
      <c r="EB1163" s="26"/>
      <c r="EC1163" s="26"/>
      <c r="ED1163" s="26"/>
      <c r="EE1163" s="26"/>
      <c r="EF1163" s="26"/>
      <c r="EG1163" s="26"/>
      <c r="EH1163" s="26"/>
      <c r="EI1163" s="26"/>
      <c r="EJ1163" s="26"/>
      <c r="EK1163" s="26"/>
      <c r="EL1163" s="26"/>
      <c r="EM1163" s="26"/>
    </row>
    <row r="1164" spans="1:143" x14ac:dyDescent="0.25">
      <c r="A1164" s="2"/>
      <c r="B1164" s="2"/>
      <c r="C1164" s="2"/>
      <c r="D1164" s="2"/>
      <c r="E1164" s="2"/>
      <c r="F1164" s="2"/>
      <c r="G1164" s="2"/>
      <c r="H1164" s="2"/>
      <c r="I1164" s="2"/>
      <c r="J1164" s="2"/>
      <c r="K1164" s="2"/>
      <c r="L1164" s="26"/>
      <c r="M1164" s="26"/>
      <c r="N1164" s="26"/>
      <c r="O1164" s="26"/>
      <c r="P1164" s="26"/>
      <c r="Q1164" s="26"/>
      <c r="R1164" s="26"/>
      <c r="S1164" s="26"/>
      <c r="T1164" s="26"/>
      <c r="U1164" s="26"/>
      <c r="V1164" s="26"/>
      <c r="W1164" s="26"/>
      <c r="X1164" s="26"/>
      <c r="Y1164" s="26"/>
      <c r="Z1164" s="26"/>
      <c r="AA1164" s="26"/>
      <c r="AB1164" s="26"/>
      <c r="AC1164" s="26"/>
      <c r="AD1164" s="26"/>
      <c r="AE1164" s="26"/>
      <c r="AF1164" s="26"/>
      <c r="AG1164" s="26"/>
      <c r="AH1164" s="26"/>
      <c r="AI1164" s="26"/>
      <c r="AJ1164" s="26"/>
      <c r="AK1164" s="26"/>
      <c r="AL1164" s="26"/>
      <c r="AM1164" s="26"/>
      <c r="AN1164" s="26"/>
      <c r="AO1164" s="26"/>
      <c r="AP1164" s="26"/>
      <c r="AQ1164" s="26"/>
      <c r="AR1164" s="26"/>
      <c r="AS1164" s="26"/>
      <c r="AT1164" s="26"/>
      <c r="AU1164" s="26"/>
      <c r="AV1164" s="26"/>
      <c r="AW1164" s="26"/>
      <c r="AX1164" s="26"/>
      <c r="AY1164" s="26"/>
      <c r="AZ1164" s="26"/>
      <c r="BA1164" s="26"/>
      <c r="BB1164" s="26"/>
      <c r="BC1164" s="26"/>
      <c r="BD1164" s="26"/>
      <c r="BE1164" s="26"/>
      <c r="BF1164" s="26"/>
      <c r="BG1164" s="26"/>
      <c r="BH1164" s="26"/>
      <c r="BI1164" s="26"/>
      <c r="BJ1164" s="26"/>
      <c r="BK1164" s="26"/>
      <c r="BL1164" s="26"/>
      <c r="BM1164" s="26"/>
      <c r="BN1164" s="26"/>
      <c r="BO1164" s="26"/>
      <c r="BP1164" s="26"/>
      <c r="BQ1164" s="26"/>
      <c r="BR1164" s="26"/>
      <c r="BS1164" s="26"/>
      <c r="BT1164" s="26"/>
      <c r="BU1164" s="26"/>
      <c r="BV1164" s="26"/>
      <c r="BW1164" s="26"/>
      <c r="BX1164" s="26"/>
      <c r="BY1164" s="26"/>
      <c r="BZ1164" s="26"/>
      <c r="CA1164" s="26"/>
      <c r="CB1164" s="26"/>
      <c r="CC1164" s="26"/>
      <c r="CD1164" s="26"/>
      <c r="CE1164" s="26"/>
      <c r="CF1164" s="26"/>
      <c r="CG1164" s="26"/>
      <c r="CH1164" s="26"/>
      <c r="CI1164" s="26"/>
      <c r="CJ1164" s="26"/>
      <c r="CK1164" s="26"/>
      <c r="CL1164" s="26"/>
      <c r="CM1164" s="26"/>
      <c r="CN1164" s="26"/>
      <c r="CO1164" s="26"/>
      <c r="CP1164" s="26"/>
      <c r="CQ1164" s="26"/>
      <c r="CR1164" s="26"/>
      <c r="CS1164" s="26"/>
      <c r="CT1164" s="26"/>
      <c r="CU1164" s="26"/>
      <c r="CV1164" s="26"/>
      <c r="CW1164" s="26"/>
      <c r="CX1164" s="26"/>
      <c r="CY1164" s="26"/>
      <c r="CZ1164" s="26"/>
      <c r="DA1164" s="26"/>
      <c r="DB1164" s="26"/>
      <c r="DC1164" s="26"/>
      <c r="DD1164" s="26"/>
      <c r="DE1164" s="26"/>
      <c r="DF1164" s="26"/>
      <c r="DG1164" s="26"/>
      <c r="DH1164" s="26"/>
      <c r="DI1164" s="26"/>
      <c r="DJ1164" s="26"/>
      <c r="DK1164" s="26"/>
      <c r="DL1164" s="26"/>
      <c r="DM1164" s="26"/>
      <c r="DN1164" s="26"/>
      <c r="DO1164" s="26"/>
      <c r="DP1164" s="26"/>
      <c r="DQ1164" s="26"/>
      <c r="DR1164" s="26"/>
      <c r="DS1164" s="26"/>
      <c r="DT1164" s="26"/>
      <c r="DU1164" s="26"/>
      <c r="DV1164" s="26"/>
      <c r="DW1164" s="26"/>
      <c r="DX1164" s="26"/>
      <c r="DY1164" s="26"/>
      <c r="DZ1164" s="26"/>
      <c r="EA1164" s="26"/>
      <c r="EB1164" s="26"/>
      <c r="EC1164" s="26"/>
      <c r="ED1164" s="26"/>
      <c r="EE1164" s="26"/>
      <c r="EF1164" s="26"/>
      <c r="EG1164" s="26"/>
      <c r="EH1164" s="26"/>
      <c r="EI1164" s="26"/>
      <c r="EJ1164" s="26"/>
      <c r="EK1164" s="26"/>
      <c r="EL1164" s="26"/>
      <c r="EM1164" s="26"/>
    </row>
    <row r="1165" spans="1:143" x14ac:dyDescent="0.25">
      <c r="A1165" s="2"/>
      <c r="B1165" s="2"/>
      <c r="C1165" s="2"/>
      <c r="D1165" s="2"/>
      <c r="E1165" s="2"/>
      <c r="F1165" s="2"/>
      <c r="G1165" s="2"/>
      <c r="H1165" s="2"/>
      <c r="I1165" s="2"/>
      <c r="J1165" s="2"/>
      <c r="K1165" s="2"/>
      <c r="L1165" s="26"/>
      <c r="M1165" s="26"/>
      <c r="N1165" s="26"/>
      <c r="O1165" s="26"/>
      <c r="P1165" s="26"/>
      <c r="Q1165" s="26"/>
      <c r="R1165" s="26"/>
      <c r="S1165" s="26"/>
      <c r="T1165" s="26"/>
      <c r="U1165" s="26"/>
      <c r="V1165" s="26"/>
      <c r="W1165" s="26"/>
      <c r="X1165" s="26"/>
      <c r="Y1165" s="26"/>
      <c r="Z1165" s="26"/>
      <c r="AA1165" s="26"/>
      <c r="AB1165" s="26"/>
      <c r="AC1165" s="26"/>
      <c r="AD1165" s="26"/>
      <c r="AE1165" s="26"/>
      <c r="AF1165" s="26"/>
      <c r="AG1165" s="26"/>
      <c r="AH1165" s="26"/>
      <c r="AI1165" s="26"/>
      <c r="AJ1165" s="26"/>
      <c r="AK1165" s="26"/>
      <c r="AL1165" s="26"/>
      <c r="AM1165" s="26"/>
      <c r="AN1165" s="26"/>
      <c r="AO1165" s="26"/>
      <c r="AP1165" s="26"/>
      <c r="AQ1165" s="26"/>
      <c r="AR1165" s="26"/>
      <c r="AS1165" s="26"/>
      <c r="AT1165" s="26"/>
      <c r="AU1165" s="26"/>
      <c r="AV1165" s="26"/>
      <c r="AW1165" s="26"/>
      <c r="AX1165" s="26"/>
      <c r="AY1165" s="26"/>
      <c r="AZ1165" s="26"/>
      <c r="BA1165" s="26"/>
      <c r="BB1165" s="26"/>
      <c r="BC1165" s="26"/>
      <c r="BD1165" s="26"/>
      <c r="BE1165" s="26"/>
      <c r="BF1165" s="26"/>
      <c r="BG1165" s="26"/>
      <c r="BH1165" s="26"/>
      <c r="BI1165" s="26"/>
      <c r="BJ1165" s="26"/>
      <c r="BK1165" s="26"/>
      <c r="BL1165" s="26"/>
      <c r="BM1165" s="26"/>
      <c r="BN1165" s="26"/>
      <c r="BO1165" s="26"/>
      <c r="BP1165" s="26"/>
      <c r="BQ1165" s="26"/>
      <c r="BR1165" s="26"/>
      <c r="BS1165" s="26"/>
      <c r="BT1165" s="26"/>
      <c r="BU1165" s="26"/>
      <c r="BV1165" s="26"/>
      <c r="BW1165" s="26"/>
      <c r="BX1165" s="26"/>
      <c r="BY1165" s="26"/>
      <c r="BZ1165" s="26"/>
      <c r="CA1165" s="26"/>
      <c r="CB1165" s="26"/>
      <c r="CC1165" s="26"/>
      <c r="CD1165" s="26"/>
      <c r="CE1165" s="26"/>
      <c r="CF1165" s="26"/>
      <c r="CG1165" s="26"/>
      <c r="CH1165" s="26"/>
      <c r="CI1165" s="26"/>
      <c r="CJ1165" s="26"/>
      <c r="CK1165" s="26"/>
      <c r="CL1165" s="26"/>
      <c r="CM1165" s="26"/>
      <c r="CN1165" s="26"/>
      <c r="CO1165" s="26"/>
      <c r="CP1165" s="26"/>
      <c r="CQ1165" s="26"/>
      <c r="CR1165" s="26"/>
      <c r="CS1165" s="26"/>
      <c r="CT1165" s="26"/>
      <c r="CU1165" s="26"/>
      <c r="CV1165" s="26"/>
      <c r="CW1165" s="26"/>
      <c r="CX1165" s="26"/>
      <c r="CY1165" s="26"/>
      <c r="CZ1165" s="26"/>
      <c r="DA1165" s="26"/>
      <c r="DB1165" s="26"/>
      <c r="DC1165" s="26"/>
      <c r="DD1165" s="26"/>
      <c r="DE1165" s="26"/>
      <c r="DF1165" s="26"/>
      <c r="DG1165" s="26"/>
      <c r="DH1165" s="26"/>
      <c r="DI1165" s="26"/>
      <c r="DJ1165" s="26"/>
      <c r="DK1165" s="26"/>
      <c r="DL1165" s="26"/>
      <c r="DM1165" s="26"/>
      <c r="DN1165" s="26"/>
      <c r="DO1165" s="26"/>
      <c r="DP1165" s="26"/>
      <c r="DQ1165" s="26"/>
      <c r="DR1165" s="26"/>
      <c r="DS1165" s="26"/>
      <c r="DT1165" s="26"/>
      <c r="DU1165" s="26"/>
      <c r="DV1165" s="26"/>
      <c r="DW1165" s="26"/>
      <c r="DX1165" s="26"/>
      <c r="DY1165" s="26"/>
      <c r="DZ1165" s="26"/>
      <c r="EA1165" s="26"/>
      <c r="EB1165" s="26"/>
      <c r="EC1165" s="26"/>
      <c r="ED1165" s="26"/>
      <c r="EE1165" s="26"/>
      <c r="EF1165" s="26"/>
      <c r="EG1165" s="26"/>
      <c r="EH1165" s="26"/>
      <c r="EI1165" s="26"/>
      <c r="EJ1165" s="26"/>
      <c r="EK1165" s="26"/>
      <c r="EL1165" s="26"/>
      <c r="EM1165" s="26"/>
    </row>
    <row r="1166" spans="1:143" x14ac:dyDescent="0.25">
      <c r="A1166" s="2"/>
      <c r="B1166" s="2"/>
      <c r="C1166" s="2"/>
      <c r="D1166" s="2"/>
      <c r="E1166" s="2"/>
      <c r="F1166" s="2"/>
      <c r="G1166" s="2"/>
      <c r="H1166" s="2"/>
      <c r="I1166" s="2"/>
      <c r="J1166" s="2"/>
      <c r="K1166" s="2"/>
      <c r="L1166" s="26"/>
      <c r="M1166" s="26"/>
      <c r="N1166" s="26"/>
      <c r="O1166" s="26"/>
      <c r="P1166" s="26"/>
      <c r="Q1166" s="26"/>
      <c r="R1166" s="26"/>
      <c r="S1166" s="26"/>
      <c r="T1166" s="26"/>
      <c r="U1166" s="26"/>
      <c r="V1166" s="26"/>
      <c r="W1166" s="26"/>
      <c r="X1166" s="26"/>
      <c r="Y1166" s="26"/>
      <c r="Z1166" s="26"/>
      <c r="AA1166" s="26"/>
      <c r="AB1166" s="26"/>
      <c r="AC1166" s="26"/>
      <c r="AD1166" s="26"/>
      <c r="AE1166" s="26"/>
      <c r="AF1166" s="26"/>
      <c r="AG1166" s="26"/>
      <c r="AH1166" s="26"/>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c r="BO1166" s="26"/>
      <c r="BP1166" s="26"/>
      <c r="BQ1166" s="26"/>
      <c r="BR1166" s="26"/>
      <c r="BS1166" s="26"/>
      <c r="BT1166" s="26"/>
      <c r="BU1166" s="26"/>
      <c r="BV1166" s="26"/>
      <c r="BW1166" s="26"/>
      <c r="BX1166" s="26"/>
      <c r="BY1166" s="26"/>
      <c r="BZ1166" s="26"/>
      <c r="CA1166" s="26"/>
      <c r="CB1166" s="26"/>
      <c r="CC1166" s="26"/>
      <c r="CD1166" s="26"/>
      <c r="CE1166" s="26"/>
      <c r="CF1166" s="26"/>
      <c r="CG1166" s="26"/>
      <c r="CH1166" s="26"/>
      <c r="CI1166" s="26"/>
      <c r="CJ1166" s="26"/>
      <c r="CK1166" s="26"/>
      <c r="CL1166" s="26"/>
      <c r="CM1166" s="26"/>
      <c r="CN1166" s="26"/>
      <c r="CO1166" s="26"/>
      <c r="CP1166" s="26"/>
      <c r="CQ1166" s="26"/>
      <c r="CR1166" s="26"/>
      <c r="CS1166" s="26"/>
      <c r="CT1166" s="26"/>
      <c r="CU1166" s="26"/>
      <c r="CV1166" s="26"/>
      <c r="CW1166" s="26"/>
      <c r="CX1166" s="26"/>
      <c r="CY1166" s="26"/>
      <c r="CZ1166" s="26"/>
      <c r="DA1166" s="26"/>
      <c r="DB1166" s="26"/>
      <c r="DC1166" s="26"/>
      <c r="DD1166" s="26"/>
      <c r="DE1166" s="26"/>
      <c r="DF1166" s="26"/>
      <c r="DG1166" s="26"/>
      <c r="DH1166" s="26"/>
      <c r="DI1166" s="26"/>
      <c r="DJ1166" s="26"/>
      <c r="DK1166" s="26"/>
      <c r="DL1166" s="26"/>
      <c r="DM1166" s="26"/>
      <c r="DN1166" s="26"/>
      <c r="DO1166" s="26"/>
      <c r="DP1166" s="26"/>
      <c r="DQ1166" s="26"/>
      <c r="DR1166" s="26"/>
      <c r="DS1166" s="26"/>
      <c r="DT1166" s="26"/>
      <c r="DU1166" s="26"/>
      <c r="DV1166" s="26"/>
      <c r="DW1166" s="26"/>
      <c r="DX1166" s="26"/>
      <c r="DY1166" s="26"/>
      <c r="DZ1166" s="26"/>
      <c r="EA1166" s="26"/>
      <c r="EB1166" s="26"/>
      <c r="EC1166" s="26"/>
      <c r="ED1166" s="26"/>
      <c r="EE1166" s="26"/>
      <c r="EF1166" s="26"/>
      <c r="EG1166" s="26"/>
      <c r="EH1166" s="26"/>
      <c r="EI1166" s="26"/>
      <c r="EJ1166" s="26"/>
      <c r="EK1166" s="26"/>
      <c r="EL1166" s="26"/>
      <c r="EM1166" s="26"/>
    </row>
    <row r="1167" spans="1:143" x14ac:dyDescent="0.25">
      <c r="A1167" s="2"/>
      <c r="B1167" s="2"/>
      <c r="C1167" s="2"/>
      <c r="D1167" s="2"/>
      <c r="E1167" s="2"/>
      <c r="F1167" s="2"/>
      <c r="G1167" s="2"/>
      <c r="H1167" s="2"/>
      <c r="I1167" s="2"/>
      <c r="J1167" s="2"/>
      <c r="K1167" s="2"/>
      <c r="L1167" s="26"/>
      <c r="M1167" s="26"/>
      <c r="N1167" s="26"/>
      <c r="O1167" s="26"/>
      <c r="P1167" s="26"/>
      <c r="Q1167" s="26"/>
      <c r="R1167" s="26"/>
      <c r="S1167" s="26"/>
      <c r="T1167" s="26"/>
      <c r="U1167" s="26"/>
      <c r="V1167" s="26"/>
      <c r="W1167" s="26"/>
      <c r="X1167" s="26"/>
      <c r="Y1167" s="26"/>
      <c r="Z1167" s="26"/>
      <c r="AA1167" s="26"/>
      <c r="AB1167" s="26"/>
      <c r="AC1167" s="26"/>
      <c r="AD1167" s="26"/>
      <c r="AE1167" s="26"/>
      <c r="AF1167" s="26"/>
      <c r="AG1167" s="26"/>
      <c r="AH1167" s="26"/>
      <c r="AI1167" s="26"/>
      <c r="AJ1167" s="26"/>
      <c r="AK1167" s="26"/>
      <c r="AL1167" s="26"/>
      <c r="AM1167" s="26"/>
      <c r="AN1167" s="26"/>
      <c r="AO1167" s="26"/>
      <c r="AP1167" s="26"/>
      <c r="AQ1167" s="26"/>
      <c r="AR1167" s="26"/>
      <c r="AS1167" s="26"/>
      <c r="AT1167" s="26"/>
      <c r="AU1167" s="26"/>
      <c r="AV1167" s="26"/>
      <c r="AW1167" s="26"/>
      <c r="AX1167" s="26"/>
      <c r="AY1167" s="26"/>
      <c r="AZ1167" s="26"/>
      <c r="BA1167" s="26"/>
      <c r="BB1167" s="26"/>
      <c r="BC1167" s="26"/>
      <c r="BD1167" s="26"/>
      <c r="BE1167" s="26"/>
      <c r="BF1167" s="26"/>
      <c r="BG1167" s="26"/>
      <c r="BH1167" s="26"/>
      <c r="BI1167" s="26"/>
      <c r="BJ1167" s="26"/>
      <c r="BK1167" s="26"/>
      <c r="BL1167" s="26"/>
      <c r="BM1167" s="26"/>
      <c r="BN1167" s="26"/>
      <c r="BO1167" s="26"/>
      <c r="BP1167" s="26"/>
      <c r="BQ1167" s="26"/>
      <c r="BR1167" s="26"/>
      <c r="BS1167" s="26"/>
      <c r="BT1167" s="26"/>
      <c r="BU1167" s="26"/>
      <c r="BV1167" s="26"/>
      <c r="BW1167" s="26"/>
      <c r="BX1167" s="26"/>
      <c r="BY1167" s="26"/>
      <c r="BZ1167" s="26"/>
      <c r="CA1167" s="26"/>
      <c r="CB1167" s="26"/>
      <c r="CC1167" s="26"/>
      <c r="CD1167" s="26"/>
      <c r="CE1167" s="26"/>
      <c r="CF1167" s="26"/>
      <c r="CG1167" s="26"/>
      <c r="CH1167" s="26"/>
      <c r="CI1167" s="26"/>
      <c r="CJ1167" s="26"/>
      <c r="CK1167" s="26"/>
      <c r="CL1167" s="26"/>
      <c r="CM1167" s="26"/>
      <c r="CN1167" s="26"/>
      <c r="CO1167" s="26"/>
      <c r="CP1167" s="26"/>
      <c r="CQ1167" s="26"/>
      <c r="CR1167" s="26"/>
      <c r="CS1167" s="26"/>
      <c r="CT1167" s="26"/>
      <c r="CU1167" s="26"/>
      <c r="CV1167" s="26"/>
      <c r="CW1167" s="26"/>
      <c r="CX1167" s="26"/>
      <c r="CY1167" s="26"/>
      <c r="CZ1167" s="26"/>
      <c r="DA1167" s="26"/>
      <c r="DB1167" s="26"/>
      <c r="DC1167" s="26"/>
      <c r="DD1167" s="26"/>
      <c r="DE1167" s="26"/>
      <c r="DF1167" s="26"/>
      <c r="DG1167" s="26"/>
      <c r="DH1167" s="26"/>
      <c r="DI1167" s="26"/>
      <c r="DJ1167" s="26"/>
      <c r="DK1167" s="26"/>
      <c r="DL1167" s="26"/>
      <c r="DM1167" s="26"/>
      <c r="DN1167" s="26"/>
      <c r="DO1167" s="26"/>
      <c r="DP1167" s="26"/>
      <c r="DQ1167" s="26"/>
      <c r="DR1167" s="26"/>
      <c r="DS1167" s="26"/>
      <c r="DT1167" s="26"/>
      <c r="DU1167" s="26"/>
      <c r="DV1167" s="26"/>
      <c r="DW1167" s="26"/>
      <c r="DX1167" s="26"/>
      <c r="DY1167" s="26"/>
      <c r="DZ1167" s="26"/>
      <c r="EA1167" s="26"/>
      <c r="EB1167" s="26"/>
      <c r="EC1167" s="26"/>
      <c r="ED1167" s="26"/>
      <c r="EE1167" s="26"/>
      <c r="EF1167" s="26"/>
      <c r="EG1167" s="26"/>
      <c r="EH1167" s="26"/>
      <c r="EI1167" s="26"/>
      <c r="EJ1167" s="26"/>
      <c r="EK1167" s="26"/>
      <c r="EL1167" s="26"/>
      <c r="EM1167" s="26"/>
    </row>
    <row r="1168" spans="1:143" x14ac:dyDescent="0.25">
      <c r="A1168" s="2"/>
      <c r="B1168" s="2"/>
      <c r="C1168" s="2"/>
      <c r="D1168" s="2"/>
      <c r="E1168" s="2"/>
      <c r="F1168" s="2"/>
      <c r="G1168" s="2"/>
      <c r="H1168" s="2"/>
      <c r="I1168" s="2"/>
      <c r="J1168" s="2"/>
      <c r="K1168" s="2"/>
      <c r="L1168" s="26"/>
      <c r="M1168" s="26"/>
      <c r="N1168" s="26"/>
      <c r="O1168" s="26"/>
      <c r="P1168" s="26"/>
      <c r="Q1168" s="26"/>
      <c r="R1168" s="26"/>
      <c r="S1168" s="26"/>
      <c r="T1168" s="26"/>
      <c r="U1168" s="26"/>
      <c r="V1168" s="26"/>
      <c r="W1168" s="26"/>
      <c r="X1168" s="26"/>
      <c r="Y1168" s="26"/>
      <c r="Z1168" s="26"/>
      <c r="AA1168" s="26"/>
      <c r="AB1168" s="26"/>
      <c r="AC1168" s="26"/>
      <c r="AD1168" s="26"/>
      <c r="AE1168" s="26"/>
      <c r="AF1168" s="26"/>
      <c r="AG1168" s="26"/>
      <c r="AH1168" s="26"/>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6"/>
      <c r="BD1168" s="26"/>
      <c r="BE1168" s="26"/>
      <c r="BF1168" s="26"/>
      <c r="BG1168" s="26"/>
      <c r="BH1168" s="26"/>
      <c r="BI1168" s="26"/>
      <c r="BJ1168" s="26"/>
      <c r="BK1168" s="26"/>
      <c r="BL1168" s="26"/>
      <c r="BM1168" s="26"/>
      <c r="BN1168" s="26"/>
      <c r="BO1168" s="26"/>
      <c r="BP1168" s="26"/>
      <c r="BQ1168" s="26"/>
      <c r="BR1168" s="26"/>
      <c r="BS1168" s="26"/>
      <c r="BT1168" s="26"/>
      <c r="BU1168" s="26"/>
      <c r="BV1168" s="26"/>
      <c r="BW1168" s="26"/>
      <c r="BX1168" s="26"/>
      <c r="BY1168" s="26"/>
      <c r="BZ1168" s="26"/>
      <c r="CA1168" s="26"/>
      <c r="CB1168" s="26"/>
      <c r="CC1168" s="26"/>
      <c r="CD1168" s="26"/>
      <c r="CE1168" s="26"/>
      <c r="CF1168" s="26"/>
      <c r="CG1168" s="26"/>
      <c r="CH1168" s="26"/>
      <c r="CI1168" s="26"/>
      <c r="CJ1168" s="26"/>
      <c r="CK1168" s="26"/>
      <c r="CL1168" s="26"/>
      <c r="CM1168" s="26"/>
      <c r="CN1168" s="26"/>
      <c r="CO1168" s="26"/>
      <c r="CP1168" s="26"/>
      <c r="CQ1168" s="26"/>
      <c r="CR1168" s="26"/>
      <c r="CS1168" s="26"/>
      <c r="CT1168" s="26"/>
      <c r="CU1168" s="26"/>
      <c r="CV1168" s="26"/>
      <c r="CW1168" s="26"/>
      <c r="CX1168" s="26"/>
      <c r="CY1168" s="26"/>
      <c r="CZ1168" s="26"/>
      <c r="DA1168" s="26"/>
      <c r="DB1168" s="26"/>
      <c r="DC1168" s="26"/>
      <c r="DD1168" s="26"/>
      <c r="DE1168" s="26"/>
      <c r="DF1168" s="26"/>
      <c r="DG1168" s="26"/>
      <c r="DH1168" s="26"/>
      <c r="DI1168" s="26"/>
      <c r="DJ1168" s="26"/>
      <c r="DK1168" s="26"/>
      <c r="DL1168" s="26"/>
      <c r="DM1168" s="26"/>
      <c r="DN1168" s="26"/>
      <c r="DO1168" s="26"/>
      <c r="DP1168" s="26"/>
      <c r="DQ1168" s="26"/>
      <c r="DR1168" s="26"/>
      <c r="DS1168" s="26"/>
      <c r="DT1168" s="26"/>
      <c r="DU1168" s="26"/>
      <c r="DV1168" s="26"/>
      <c r="DW1168" s="26"/>
      <c r="DX1168" s="26"/>
      <c r="DY1168" s="26"/>
      <c r="DZ1168" s="26"/>
      <c r="EA1168" s="26"/>
      <c r="EB1168" s="26"/>
      <c r="EC1168" s="26"/>
      <c r="ED1168" s="26"/>
      <c r="EE1168" s="26"/>
      <c r="EF1168" s="26"/>
      <c r="EG1168" s="26"/>
      <c r="EH1168" s="26"/>
      <c r="EI1168" s="26"/>
      <c r="EJ1168" s="26"/>
      <c r="EK1168" s="26"/>
      <c r="EL1168" s="26"/>
      <c r="EM1168" s="26"/>
    </row>
    <row r="1169" spans="1:143" x14ac:dyDescent="0.25">
      <c r="A1169" s="2"/>
      <c r="B1169" s="2"/>
      <c r="C1169" s="2"/>
      <c r="D1169" s="2"/>
      <c r="E1169" s="2"/>
      <c r="F1169" s="2"/>
      <c r="G1169" s="2"/>
      <c r="H1169" s="2"/>
      <c r="I1169" s="2"/>
      <c r="J1169" s="2"/>
      <c r="K1169" s="2"/>
      <c r="L1169" s="26"/>
      <c r="M1169" s="26"/>
      <c r="N1169" s="26"/>
      <c r="O1169" s="26"/>
      <c r="P1169" s="26"/>
      <c r="Q1169" s="26"/>
      <c r="R1169" s="26"/>
      <c r="S1169" s="26"/>
      <c r="T1169" s="26"/>
      <c r="U1169" s="26"/>
      <c r="V1169" s="26"/>
      <c r="W1169" s="26"/>
      <c r="X1169" s="26"/>
      <c r="Y1169" s="26"/>
      <c r="Z1169" s="26"/>
      <c r="AA1169" s="26"/>
      <c r="AB1169" s="26"/>
      <c r="AC1169" s="26"/>
      <c r="AD1169" s="26"/>
      <c r="AE1169" s="26"/>
      <c r="AF1169" s="26"/>
      <c r="AG1169" s="26"/>
      <c r="AH1169" s="26"/>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6"/>
      <c r="BD1169" s="26"/>
      <c r="BE1169" s="26"/>
      <c r="BF1169" s="26"/>
      <c r="BG1169" s="26"/>
      <c r="BH1169" s="26"/>
      <c r="BI1169" s="26"/>
      <c r="BJ1169" s="26"/>
      <c r="BK1169" s="26"/>
      <c r="BL1169" s="26"/>
      <c r="BM1169" s="26"/>
      <c r="BN1169" s="26"/>
      <c r="BO1169" s="26"/>
      <c r="BP1169" s="26"/>
      <c r="BQ1169" s="26"/>
      <c r="BR1169" s="26"/>
      <c r="BS1169" s="26"/>
      <c r="BT1169" s="26"/>
      <c r="BU1169" s="26"/>
      <c r="BV1169" s="26"/>
      <c r="BW1169" s="26"/>
      <c r="BX1169" s="26"/>
      <c r="BY1169" s="26"/>
      <c r="BZ1169" s="26"/>
      <c r="CA1169" s="26"/>
      <c r="CB1169" s="26"/>
      <c r="CC1169" s="26"/>
      <c r="CD1169" s="26"/>
      <c r="CE1169" s="26"/>
      <c r="CF1169" s="26"/>
      <c r="CG1169" s="26"/>
      <c r="CH1169" s="26"/>
      <c r="CI1169" s="26"/>
      <c r="CJ1169" s="26"/>
      <c r="CK1169" s="26"/>
      <c r="CL1169" s="26"/>
      <c r="CM1169" s="26"/>
      <c r="CN1169" s="26"/>
      <c r="CO1169" s="26"/>
      <c r="CP1169" s="26"/>
      <c r="CQ1169" s="26"/>
      <c r="CR1169" s="26"/>
      <c r="CS1169" s="26"/>
      <c r="CT1169" s="26"/>
      <c r="CU1169" s="26"/>
      <c r="CV1169" s="26"/>
      <c r="CW1169" s="26"/>
      <c r="CX1169" s="26"/>
      <c r="CY1169" s="26"/>
      <c r="CZ1169" s="26"/>
      <c r="DA1169" s="26"/>
      <c r="DB1169" s="26"/>
      <c r="DC1169" s="26"/>
      <c r="DD1169" s="26"/>
      <c r="DE1169" s="26"/>
      <c r="DF1169" s="26"/>
      <c r="DG1169" s="26"/>
      <c r="DH1169" s="26"/>
      <c r="DI1169" s="26"/>
      <c r="DJ1169" s="26"/>
      <c r="DK1169" s="26"/>
      <c r="DL1169" s="26"/>
      <c r="DM1169" s="26"/>
      <c r="DN1169" s="26"/>
      <c r="DO1169" s="26"/>
      <c r="DP1169" s="26"/>
      <c r="DQ1169" s="26"/>
      <c r="DR1169" s="26"/>
      <c r="DS1169" s="26"/>
      <c r="DT1169" s="26"/>
      <c r="DU1169" s="26"/>
      <c r="DV1169" s="26"/>
      <c r="DW1169" s="26"/>
      <c r="DX1169" s="26"/>
      <c r="DY1169" s="26"/>
      <c r="DZ1169" s="26"/>
      <c r="EA1169" s="26"/>
      <c r="EB1169" s="26"/>
      <c r="EC1169" s="26"/>
      <c r="ED1169" s="26"/>
      <c r="EE1169" s="26"/>
      <c r="EF1169" s="26"/>
      <c r="EG1169" s="26"/>
      <c r="EH1169" s="26"/>
      <c r="EI1169" s="26"/>
      <c r="EJ1169" s="26"/>
      <c r="EK1169" s="26"/>
      <c r="EL1169" s="26"/>
      <c r="EM1169" s="26"/>
    </row>
    <row r="1170" spans="1:143" x14ac:dyDescent="0.25">
      <c r="A1170" s="2"/>
      <c r="B1170" s="2"/>
      <c r="C1170" s="2"/>
      <c r="D1170" s="2"/>
      <c r="E1170" s="2"/>
      <c r="F1170" s="2"/>
      <c r="G1170" s="2"/>
      <c r="H1170" s="2"/>
      <c r="I1170" s="2"/>
      <c r="J1170" s="2"/>
      <c r="K1170" s="2"/>
      <c r="L1170" s="26"/>
      <c r="M1170" s="26"/>
      <c r="N1170" s="26"/>
      <c r="O1170" s="26"/>
      <c r="P1170" s="26"/>
      <c r="Q1170" s="26"/>
      <c r="R1170" s="26"/>
      <c r="S1170" s="26"/>
      <c r="T1170" s="26"/>
      <c r="U1170" s="26"/>
      <c r="V1170" s="26"/>
      <c r="W1170" s="26"/>
      <c r="X1170" s="26"/>
      <c r="Y1170" s="26"/>
      <c r="Z1170" s="26"/>
      <c r="AA1170" s="26"/>
      <c r="AB1170" s="26"/>
      <c r="AC1170" s="26"/>
      <c r="AD1170" s="26"/>
      <c r="AE1170" s="26"/>
      <c r="AF1170" s="26"/>
      <c r="AG1170" s="26"/>
      <c r="AH1170" s="26"/>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c r="BO1170" s="26"/>
      <c r="BP1170" s="26"/>
      <c r="BQ1170" s="26"/>
      <c r="BR1170" s="26"/>
      <c r="BS1170" s="26"/>
      <c r="BT1170" s="26"/>
      <c r="BU1170" s="26"/>
      <c r="BV1170" s="26"/>
      <c r="BW1170" s="26"/>
      <c r="BX1170" s="26"/>
      <c r="BY1170" s="26"/>
      <c r="BZ1170" s="26"/>
      <c r="CA1170" s="26"/>
      <c r="CB1170" s="26"/>
      <c r="CC1170" s="26"/>
      <c r="CD1170" s="26"/>
      <c r="CE1170" s="26"/>
      <c r="CF1170" s="26"/>
      <c r="CG1170" s="26"/>
      <c r="CH1170" s="26"/>
      <c r="CI1170" s="26"/>
      <c r="CJ1170" s="26"/>
      <c r="CK1170" s="26"/>
      <c r="CL1170" s="26"/>
      <c r="CM1170" s="26"/>
      <c r="CN1170" s="26"/>
      <c r="CO1170" s="26"/>
      <c r="CP1170" s="26"/>
      <c r="CQ1170" s="26"/>
      <c r="CR1170" s="26"/>
      <c r="CS1170" s="26"/>
      <c r="CT1170" s="26"/>
      <c r="CU1170" s="26"/>
      <c r="CV1170" s="26"/>
      <c r="CW1170" s="26"/>
      <c r="CX1170" s="26"/>
      <c r="CY1170" s="26"/>
      <c r="CZ1170" s="26"/>
      <c r="DA1170" s="26"/>
      <c r="DB1170" s="26"/>
      <c r="DC1170" s="26"/>
      <c r="DD1170" s="26"/>
      <c r="DE1170" s="26"/>
      <c r="DF1170" s="26"/>
      <c r="DG1170" s="26"/>
      <c r="DH1170" s="26"/>
      <c r="DI1170" s="26"/>
      <c r="DJ1170" s="26"/>
      <c r="DK1170" s="26"/>
      <c r="DL1170" s="26"/>
      <c r="DM1170" s="26"/>
      <c r="DN1170" s="26"/>
      <c r="DO1170" s="26"/>
      <c r="DP1170" s="26"/>
      <c r="DQ1170" s="26"/>
      <c r="DR1170" s="26"/>
      <c r="DS1170" s="26"/>
      <c r="DT1170" s="26"/>
      <c r="DU1170" s="26"/>
      <c r="DV1170" s="26"/>
      <c r="DW1170" s="26"/>
      <c r="DX1170" s="26"/>
      <c r="DY1170" s="26"/>
      <c r="DZ1170" s="26"/>
      <c r="EA1170" s="26"/>
      <c r="EB1170" s="26"/>
      <c r="EC1170" s="26"/>
      <c r="ED1170" s="26"/>
      <c r="EE1170" s="26"/>
      <c r="EF1170" s="26"/>
      <c r="EG1170" s="26"/>
      <c r="EH1170" s="26"/>
      <c r="EI1170" s="26"/>
      <c r="EJ1170" s="26"/>
      <c r="EK1170" s="26"/>
      <c r="EL1170" s="26"/>
      <c r="EM1170" s="26"/>
    </row>
    <row r="1171" spans="1:143" x14ac:dyDescent="0.25">
      <c r="A1171" s="2"/>
      <c r="B1171" s="2"/>
      <c r="C1171" s="2"/>
      <c r="D1171" s="2"/>
      <c r="E1171" s="2"/>
      <c r="F1171" s="2"/>
      <c r="G1171" s="2"/>
      <c r="H1171" s="2"/>
      <c r="I1171" s="2"/>
      <c r="J1171" s="2"/>
      <c r="K1171" s="2"/>
      <c r="L1171" s="26"/>
      <c r="M1171" s="26"/>
      <c r="N1171" s="26"/>
      <c r="O1171" s="26"/>
      <c r="P1171" s="26"/>
      <c r="Q1171" s="26"/>
      <c r="R1171" s="26"/>
      <c r="S1171" s="26"/>
      <c r="T1171" s="26"/>
      <c r="U1171" s="26"/>
      <c r="V1171" s="26"/>
      <c r="W1171" s="26"/>
      <c r="X1171" s="26"/>
      <c r="Y1171" s="26"/>
      <c r="Z1171" s="26"/>
      <c r="AA1171" s="26"/>
      <c r="AB1171" s="26"/>
      <c r="AC1171" s="26"/>
      <c r="AD1171" s="26"/>
      <c r="AE1171" s="26"/>
      <c r="AF1171" s="26"/>
      <c r="AG1171" s="26"/>
      <c r="AH1171" s="26"/>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c r="BO1171" s="26"/>
      <c r="BP1171" s="26"/>
      <c r="BQ1171" s="26"/>
      <c r="BR1171" s="26"/>
      <c r="BS1171" s="26"/>
      <c r="BT1171" s="26"/>
      <c r="BU1171" s="26"/>
      <c r="BV1171" s="26"/>
      <c r="BW1171" s="26"/>
      <c r="BX1171" s="26"/>
      <c r="BY1171" s="26"/>
      <c r="BZ1171" s="26"/>
      <c r="CA1171" s="26"/>
      <c r="CB1171" s="26"/>
      <c r="CC1171" s="26"/>
      <c r="CD1171" s="26"/>
      <c r="CE1171" s="26"/>
      <c r="CF1171" s="26"/>
      <c r="CG1171" s="26"/>
      <c r="CH1171" s="26"/>
      <c r="CI1171" s="26"/>
      <c r="CJ1171" s="26"/>
      <c r="CK1171" s="26"/>
      <c r="CL1171" s="26"/>
      <c r="CM1171" s="26"/>
      <c r="CN1171" s="26"/>
      <c r="CO1171" s="26"/>
      <c r="CP1171" s="26"/>
      <c r="CQ1171" s="26"/>
      <c r="CR1171" s="26"/>
      <c r="CS1171" s="26"/>
      <c r="CT1171" s="26"/>
      <c r="CU1171" s="26"/>
      <c r="CV1171" s="26"/>
      <c r="CW1171" s="26"/>
      <c r="CX1171" s="26"/>
      <c r="CY1171" s="26"/>
      <c r="CZ1171" s="26"/>
      <c r="DA1171" s="26"/>
      <c r="DB1171" s="26"/>
      <c r="DC1171" s="26"/>
      <c r="DD1171" s="26"/>
      <c r="DE1171" s="26"/>
      <c r="DF1171" s="26"/>
      <c r="DG1171" s="26"/>
      <c r="DH1171" s="26"/>
      <c r="DI1171" s="26"/>
      <c r="DJ1171" s="26"/>
      <c r="DK1171" s="26"/>
      <c r="DL1171" s="26"/>
      <c r="DM1171" s="26"/>
      <c r="DN1171" s="26"/>
      <c r="DO1171" s="26"/>
      <c r="DP1171" s="26"/>
      <c r="DQ1171" s="26"/>
      <c r="DR1171" s="26"/>
      <c r="DS1171" s="26"/>
      <c r="DT1171" s="26"/>
      <c r="DU1171" s="26"/>
      <c r="DV1171" s="26"/>
      <c r="DW1171" s="26"/>
      <c r="DX1171" s="26"/>
      <c r="DY1171" s="26"/>
      <c r="DZ1171" s="26"/>
      <c r="EA1171" s="26"/>
      <c r="EB1171" s="26"/>
      <c r="EC1171" s="26"/>
      <c r="ED1171" s="26"/>
      <c r="EE1171" s="26"/>
      <c r="EF1171" s="26"/>
      <c r="EG1171" s="26"/>
      <c r="EH1171" s="26"/>
      <c r="EI1171" s="26"/>
      <c r="EJ1171" s="26"/>
      <c r="EK1171" s="26"/>
      <c r="EL1171" s="26"/>
      <c r="EM1171" s="26"/>
    </row>
    <row r="1172" spans="1:143" x14ac:dyDescent="0.25">
      <c r="A1172" s="2"/>
      <c r="B1172" s="2"/>
      <c r="C1172" s="2"/>
      <c r="D1172" s="2"/>
      <c r="E1172" s="2"/>
      <c r="F1172" s="2"/>
      <c r="G1172" s="2"/>
      <c r="H1172" s="2"/>
      <c r="I1172" s="2"/>
      <c r="J1172" s="2"/>
      <c r="K1172" s="2"/>
      <c r="L1172" s="26"/>
      <c r="M1172" s="26"/>
      <c r="N1172" s="26"/>
      <c r="O1172" s="26"/>
      <c r="P1172" s="26"/>
      <c r="Q1172" s="26"/>
      <c r="R1172" s="26"/>
      <c r="S1172" s="26"/>
      <c r="T1172" s="26"/>
      <c r="U1172" s="26"/>
      <c r="V1172" s="26"/>
      <c r="W1172" s="26"/>
      <c r="X1172" s="26"/>
      <c r="Y1172" s="26"/>
      <c r="Z1172" s="26"/>
      <c r="AA1172" s="26"/>
      <c r="AB1172" s="26"/>
      <c r="AC1172" s="26"/>
      <c r="AD1172" s="26"/>
      <c r="AE1172" s="26"/>
      <c r="AF1172" s="26"/>
      <c r="AG1172" s="26"/>
      <c r="AH1172" s="26"/>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c r="BO1172" s="26"/>
      <c r="BP1172" s="26"/>
      <c r="BQ1172" s="26"/>
      <c r="BR1172" s="26"/>
      <c r="BS1172" s="26"/>
      <c r="BT1172" s="26"/>
      <c r="BU1172" s="26"/>
      <c r="BV1172" s="26"/>
      <c r="BW1172" s="26"/>
      <c r="BX1172" s="26"/>
      <c r="BY1172" s="26"/>
      <c r="BZ1172" s="26"/>
      <c r="CA1172" s="26"/>
      <c r="CB1172" s="26"/>
      <c r="CC1172" s="26"/>
      <c r="CD1172" s="26"/>
      <c r="CE1172" s="26"/>
      <c r="CF1172" s="26"/>
      <c r="CG1172" s="26"/>
      <c r="CH1172" s="26"/>
      <c r="CI1172" s="26"/>
      <c r="CJ1172" s="26"/>
      <c r="CK1172" s="26"/>
      <c r="CL1172" s="26"/>
      <c r="CM1172" s="26"/>
      <c r="CN1172" s="26"/>
      <c r="CO1172" s="26"/>
      <c r="CP1172" s="26"/>
      <c r="CQ1172" s="26"/>
      <c r="CR1172" s="26"/>
      <c r="CS1172" s="26"/>
      <c r="CT1172" s="26"/>
      <c r="CU1172" s="26"/>
      <c r="CV1172" s="26"/>
      <c r="CW1172" s="26"/>
      <c r="CX1172" s="26"/>
      <c r="CY1172" s="26"/>
      <c r="CZ1172" s="26"/>
      <c r="DA1172" s="26"/>
      <c r="DB1172" s="26"/>
      <c r="DC1172" s="26"/>
      <c r="DD1172" s="26"/>
      <c r="DE1172" s="26"/>
      <c r="DF1172" s="26"/>
      <c r="DG1172" s="26"/>
      <c r="DH1172" s="26"/>
      <c r="DI1172" s="26"/>
      <c r="DJ1172" s="26"/>
      <c r="DK1172" s="26"/>
      <c r="DL1172" s="26"/>
      <c r="DM1172" s="26"/>
      <c r="DN1172" s="26"/>
      <c r="DO1172" s="26"/>
      <c r="DP1172" s="26"/>
      <c r="DQ1172" s="26"/>
      <c r="DR1172" s="26"/>
      <c r="DS1172" s="26"/>
      <c r="DT1172" s="26"/>
      <c r="DU1172" s="26"/>
      <c r="DV1172" s="26"/>
      <c r="DW1172" s="26"/>
      <c r="DX1172" s="26"/>
      <c r="DY1172" s="26"/>
      <c r="DZ1172" s="26"/>
      <c r="EA1172" s="26"/>
      <c r="EB1172" s="26"/>
      <c r="EC1172" s="26"/>
      <c r="ED1172" s="26"/>
      <c r="EE1172" s="26"/>
      <c r="EF1172" s="26"/>
      <c r="EG1172" s="26"/>
      <c r="EH1172" s="26"/>
      <c r="EI1172" s="26"/>
      <c r="EJ1172" s="26"/>
      <c r="EK1172" s="26"/>
      <c r="EL1172" s="26"/>
      <c r="EM1172" s="26"/>
    </row>
    <row r="1173" spans="1:143" x14ac:dyDescent="0.25">
      <c r="A1173" s="2"/>
      <c r="B1173" s="2"/>
      <c r="C1173" s="2"/>
      <c r="D1173" s="2"/>
      <c r="E1173" s="2"/>
      <c r="F1173" s="2"/>
      <c r="G1173" s="2"/>
      <c r="H1173" s="2"/>
      <c r="I1173" s="2"/>
      <c r="J1173" s="2"/>
      <c r="K1173" s="2"/>
      <c r="L1173" s="26"/>
      <c r="M1173" s="26"/>
      <c r="N1173" s="26"/>
      <c r="O1173" s="26"/>
      <c r="P1173" s="26"/>
      <c r="Q1173" s="26"/>
      <c r="R1173" s="26"/>
      <c r="S1173" s="26"/>
      <c r="T1173" s="26"/>
      <c r="U1173" s="26"/>
      <c r="V1173" s="26"/>
      <c r="W1173" s="26"/>
      <c r="X1173" s="26"/>
      <c r="Y1173" s="26"/>
      <c r="Z1173" s="26"/>
      <c r="AA1173" s="26"/>
      <c r="AB1173" s="26"/>
      <c r="AC1173" s="26"/>
      <c r="AD1173" s="26"/>
      <c r="AE1173" s="26"/>
      <c r="AF1173" s="26"/>
      <c r="AG1173" s="26"/>
      <c r="AH1173" s="26"/>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c r="BO1173" s="26"/>
      <c r="BP1173" s="26"/>
      <c r="BQ1173" s="26"/>
      <c r="BR1173" s="26"/>
      <c r="BS1173" s="26"/>
      <c r="BT1173" s="26"/>
      <c r="BU1173" s="26"/>
      <c r="BV1173" s="26"/>
      <c r="BW1173" s="26"/>
      <c r="BX1173" s="26"/>
      <c r="BY1173" s="26"/>
      <c r="BZ1173" s="26"/>
      <c r="CA1173" s="26"/>
      <c r="CB1173" s="26"/>
      <c r="CC1173" s="26"/>
      <c r="CD1173" s="26"/>
      <c r="CE1173" s="26"/>
      <c r="CF1173" s="26"/>
      <c r="CG1173" s="26"/>
      <c r="CH1173" s="26"/>
      <c r="CI1173" s="26"/>
      <c r="CJ1173" s="26"/>
      <c r="CK1173" s="26"/>
      <c r="CL1173" s="26"/>
      <c r="CM1173" s="26"/>
      <c r="CN1173" s="26"/>
      <c r="CO1173" s="26"/>
      <c r="CP1173" s="26"/>
      <c r="CQ1173" s="26"/>
      <c r="CR1173" s="26"/>
      <c r="CS1173" s="26"/>
      <c r="CT1173" s="26"/>
      <c r="CU1173" s="26"/>
      <c r="CV1173" s="26"/>
      <c r="CW1173" s="26"/>
      <c r="CX1173" s="26"/>
      <c r="CY1173" s="26"/>
      <c r="CZ1173" s="26"/>
      <c r="DA1173" s="26"/>
      <c r="DB1173" s="26"/>
      <c r="DC1173" s="26"/>
      <c r="DD1173" s="26"/>
      <c r="DE1173" s="26"/>
      <c r="DF1173" s="26"/>
      <c r="DG1173" s="26"/>
      <c r="DH1173" s="26"/>
      <c r="DI1173" s="26"/>
      <c r="DJ1173" s="26"/>
      <c r="DK1173" s="26"/>
      <c r="DL1173" s="26"/>
      <c r="DM1173" s="26"/>
      <c r="DN1173" s="26"/>
      <c r="DO1173" s="26"/>
      <c r="DP1173" s="26"/>
      <c r="DQ1173" s="26"/>
      <c r="DR1173" s="26"/>
      <c r="DS1173" s="26"/>
      <c r="DT1173" s="26"/>
      <c r="DU1173" s="26"/>
      <c r="DV1173" s="26"/>
      <c r="DW1173" s="26"/>
      <c r="DX1173" s="26"/>
      <c r="DY1173" s="26"/>
      <c r="DZ1173" s="26"/>
      <c r="EA1173" s="26"/>
      <c r="EB1173" s="26"/>
      <c r="EC1173" s="26"/>
      <c r="ED1173" s="26"/>
      <c r="EE1173" s="26"/>
      <c r="EF1173" s="26"/>
      <c r="EG1173" s="26"/>
      <c r="EH1173" s="26"/>
      <c r="EI1173" s="26"/>
      <c r="EJ1173" s="26"/>
      <c r="EK1173" s="26"/>
      <c r="EL1173" s="26"/>
      <c r="EM1173" s="26"/>
    </row>
    <row r="1174" spans="1:143" x14ac:dyDescent="0.25">
      <c r="A1174" s="2"/>
      <c r="B1174" s="2"/>
      <c r="C1174" s="2"/>
      <c r="D1174" s="2"/>
      <c r="E1174" s="2"/>
      <c r="F1174" s="2"/>
      <c r="G1174" s="2"/>
      <c r="H1174" s="2"/>
      <c r="I1174" s="2"/>
      <c r="J1174" s="2"/>
      <c r="K1174" s="2"/>
      <c r="L1174" s="26"/>
      <c r="M1174" s="26"/>
      <c r="N1174" s="26"/>
      <c r="O1174" s="26"/>
      <c r="P1174" s="26"/>
      <c r="Q1174" s="26"/>
      <c r="R1174" s="26"/>
      <c r="S1174" s="26"/>
      <c r="T1174" s="26"/>
      <c r="U1174" s="26"/>
      <c r="V1174" s="26"/>
      <c r="W1174" s="26"/>
      <c r="X1174" s="26"/>
      <c r="Y1174" s="26"/>
      <c r="Z1174" s="26"/>
      <c r="AA1174" s="26"/>
      <c r="AB1174" s="26"/>
      <c r="AC1174" s="26"/>
      <c r="AD1174" s="26"/>
      <c r="AE1174" s="26"/>
      <c r="AF1174" s="26"/>
      <c r="AG1174" s="26"/>
      <c r="AH1174" s="26"/>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c r="BO1174" s="26"/>
      <c r="BP1174" s="26"/>
      <c r="BQ1174" s="26"/>
      <c r="BR1174" s="26"/>
      <c r="BS1174" s="26"/>
      <c r="BT1174" s="26"/>
      <c r="BU1174" s="26"/>
      <c r="BV1174" s="26"/>
      <c r="BW1174" s="26"/>
      <c r="BX1174" s="26"/>
      <c r="BY1174" s="26"/>
      <c r="BZ1174" s="26"/>
      <c r="CA1174" s="26"/>
      <c r="CB1174" s="26"/>
      <c r="CC1174" s="26"/>
      <c r="CD1174" s="26"/>
      <c r="CE1174" s="26"/>
      <c r="CF1174" s="26"/>
      <c r="CG1174" s="26"/>
      <c r="CH1174" s="26"/>
      <c r="CI1174" s="26"/>
      <c r="CJ1174" s="26"/>
      <c r="CK1174" s="26"/>
      <c r="CL1174" s="26"/>
      <c r="CM1174" s="26"/>
      <c r="CN1174" s="26"/>
      <c r="CO1174" s="26"/>
      <c r="CP1174" s="26"/>
      <c r="CQ1174" s="26"/>
      <c r="CR1174" s="26"/>
      <c r="CS1174" s="26"/>
      <c r="CT1174" s="26"/>
      <c r="CU1174" s="26"/>
      <c r="CV1174" s="26"/>
      <c r="CW1174" s="26"/>
      <c r="CX1174" s="26"/>
      <c r="CY1174" s="26"/>
      <c r="CZ1174" s="26"/>
      <c r="DA1174" s="26"/>
      <c r="DB1174" s="26"/>
      <c r="DC1174" s="26"/>
      <c r="DD1174" s="26"/>
      <c r="DE1174" s="26"/>
      <c r="DF1174" s="26"/>
      <c r="DG1174" s="26"/>
      <c r="DH1174" s="26"/>
      <c r="DI1174" s="26"/>
      <c r="DJ1174" s="26"/>
      <c r="DK1174" s="26"/>
      <c r="DL1174" s="26"/>
      <c r="DM1174" s="26"/>
      <c r="DN1174" s="26"/>
      <c r="DO1174" s="26"/>
      <c r="DP1174" s="26"/>
      <c r="DQ1174" s="26"/>
      <c r="DR1174" s="26"/>
      <c r="DS1174" s="26"/>
      <c r="DT1174" s="26"/>
      <c r="DU1174" s="26"/>
      <c r="DV1174" s="26"/>
      <c r="DW1174" s="26"/>
      <c r="DX1174" s="26"/>
      <c r="DY1174" s="26"/>
      <c r="DZ1174" s="26"/>
      <c r="EA1174" s="26"/>
      <c r="EB1174" s="26"/>
      <c r="EC1174" s="26"/>
      <c r="ED1174" s="26"/>
      <c r="EE1174" s="26"/>
      <c r="EF1174" s="26"/>
      <c r="EG1174" s="26"/>
      <c r="EH1174" s="26"/>
      <c r="EI1174" s="26"/>
      <c r="EJ1174" s="26"/>
      <c r="EK1174" s="26"/>
      <c r="EL1174" s="26"/>
      <c r="EM1174" s="26"/>
    </row>
    <row r="1175" spans="1:143" x14ac:dyDescent="0.25">
      <c r="A1175" s="2"/>
      <c r="B1175" s="2"/>
      <c r="C1175" s="2"/>
      <c r="D1175" s="2"/>
      <c r="E1175" s="2"/>
      <c r="F1175" s="2"/>
      <c r="G1175" s="2"/>
      <c r="H1175" s="2"/>
      <c r="I1175" s="2"/>
      <c r="J1175" s="2"/>
      <c r="K1175" s="2"/>
      <c r="L1175" s="26"/>
      <c r="M1175" s="26"/>
      <c r="N1175" s="26"/>
      <c r="O1175" s="26"/>
      <c r="P1175" s="26"/>
      <c r="Q1175" s="26"/>
      <c r="R1175" s="26"/>
      <c r="S1175" s="26"/>
      <c r="T1175" s="26"/>
      <c r="U1175" s="26"/>
      <c r="V1175" s="26"/>
      <c r="W1175" s="26"/>
      <c r="X1175" s="26"/>
      <c r="Y1175" s="26"/>
      <c r="Z1175" s="26"/>
      <c r="AA1175" s="26"/>
      <c r="AB1175" s="26"/>
      <c r="AC1175" s="26"/>
      <c r="AD1175" s="26"/>
      <c r="AE1175" s="26"/>
      <c r="AF1175" s="26"/>
      <c r="AG1175" s="26"/>
      <c r="AH1175" s="26"/>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c r="BO1175" s="26"/>
      <c r="BP1175" s="26"/>
      <c r="BQ1175" s="26"/>
      <c r="BR1175" s="26"/>
      <c r="BS1175" s="26"/>
      <c r="BT1175" s="26"/>
      <c r="BU1175" s="26"/>
      <c r="BV1175" s="26"/>
      <c r="BW1175" s="26"/>
      <c r="BX1175" s="26"/>
      <c r="BY1175" s="26"/>
      <c r="BZ1175" s="26"/>
      <c r="CA1175" s="26"/>
      <c r="CB1175" s="26"/>
      <c r="CC1175" s="26"/>
      <c r="CD1175" s="26"/>
      <c r="CE1175" s="26"/>
      <c r="CF1175" s="26"/>
      <c r="CG1175" s="26"/>
      <c r="CH1175" s="26"/>
      <c r="CI1175" s="26"/>
      <c r="CJ1175" s="26"/>
      <c r="CK1175" s="26"/>
      <c r="CL1175" s="26"/>
      <c r="CM1175" s="26"/>
      <c r="CN1175" s="26"/>
      <c r="CO1175" s="26"/>
      <c r="CP1175" s="26"/>
      <c r="CQ1175" s="26"/>
      <c r="CR1175" s="26"/>
      <c r="CS1175" s="26"/>
      <c r="CT1175" s="26"/>
      <c r="CU1175" s="26"/>
      <c r="CV1175" s="26"/>
      <c r="CW1175" s="26"/>
      <c r="CX1175" s="26"/>
      <c r="CY1175" s="26"/>
      <c r="CZ1175" s="26"/>
      <c r="DA1175" s="26"/>
      <c r="DB1175" s="26"/>
      <c r="DC1175" s="26"/>
      <c r="DD1175" s="26"/>
      <c r="DE1175" s="26"/>
      <c r="DF1175" s="26"/>
      <c r="DG1175" s="26"/>
      <c r="DH1175" s="26"/>
      <c r="DI1175" s="26"/>
      <c r="DJ1175" s="26"/>
      <c r="DK1175" s="26"/>
      <c r="DL1175" s="26"/>
      <c r="DM1175" s="26"/>
      <c r="DN1175" s="26"/>
      <c r="DO1175" s="26"/>
      <c r="DP1175" s="26"/>
      <c r="DQ1175" s="26"/>
      <c r="DR1175" s="26"/>
      <c r="DS1175" s="26"/>
      <c r="DT1175" s="26"/>
      <c r="DU1175" s="26"/>
      <c r="DV1175" s="26"/>
      <c r="DW1175" s="26"/>
      <c r="DX1175" s="26"/>
      <c r="DY1175" s="26"/>
      <c r="DZ1175" s="26"/>
      <c r="EA1175" s="26"/>
      <c r="EB1175" s="26"/>
      <c r="EC1175" s="26"/>
      <c r="ED1175" s="26"/>
      <c r="EE1175" s="26"/>
      <c r="EF1175" s="26"/>
      <c r="EG1175" s="26"/>
      <c r="EH1175" s="26"/>
      <c r="EI1175" s="26"/>
      <c r="EJ1175" s="26"/>
      <c r="EK1175" s="26"/>
      <c r="EL1175" s="26"/>
      <c r="EM1175" s="26"/>
    </row>
    <row r="1176" spans="1:143" x14ac:dyDescent="0.25">
      <c r="A1176" s="2"/>
      <c r="B1176" s="2"/>
      <c r="C1176" s="2"/>
      <c r="D1176" s="2"/>
      <c r="E1176" s="2"/>
      <c r="F1176" s="2"/>
      <c r="G1176" s="2"/>
      <c r="H1176" s="2"/>
      <c r="I1176" s="2"/>
      <c r="J1176" s="2"/>
      <c r="K1176" s="2"/>
      <c r="L1176" s="26"/>
      <c r="M1176" s="26"/>
      <c r="N1176" s="26"/>
      <c r="O1176" s="26"/>
      <c r="P1176" s="26"/>
      <c r="Q1176" s="26"/>
      <c r="R1176" s="26"/>
      <c r="S1176" s="26"/>
      <c r="T1176" s="26"/>
      <c r="U1176" s="26"/>
      <c r="V1176" s="26"/>
      <c r="W1176" s="26"/>
      <c r="X1176" s="26"/>
      <c r="Y1176" s="26"/>
      <c r="Z1176" s="26"/>
      <c r="AA1176" s="26"/>
      <c r="AB1176" s="26"/>
      <c r="AC1176" s="26"/>
      <c r="AD1176" s="26"/>
      <c r="AE1176" s="26"/>
      <c r="AF1176" s="26"/>
      <c r="AG1176" s="26"/>
      <c r="AH1176" s="26"/>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c r="BO1176" s="26"/>
      <c r="BP1176" s="26"/>
      <c r="BQ1176" s="26"/>
      <c r="BR1176" s="26"/>
      <c r="BS1176" s="26"/>
      <c r="BT1176" s="26"/>
      <c r="BU1176" s="26"/>
      <c r="BV1176" s="26"/>
      <c r="BW1176" s="26"/>
      <c r="BX1176" s="26"/>
      <c r="BY1176" s="26"/>
      <c r="BZ1176" s="26"/>
      <c r="CA1176" s="26"/>
      <c r="CB1176" s="26"/>
      <c r="CC1176" s="26"/>
      <c r="CD1176" s="26"/>
      <c r="CE1176" s="26"/>
      <c r="CF1176" s="26"/>
      <c r="CG1176" s="26"/>
      <c r="CH1176" s="26"/>
      <c r="CI1176" s="26"/>
      <c r="CJ1176" s="26"/>
      <c r="CK1176" s="26"/>
      <c r="CL1176" s="26"/>
      <c r="CM1176" s="26"/>
      <c r="CN1176" s="26"/>
      <c r="CO1176" s="26"/>
      <c r="CP1176" s="26"/>
      <c r="CQ1176" s="26"/>
      <c r="CR1176" s="26"/>
      <c r="CS1176" s="26"/>
      <c r="CT1176" s="26"/>
      <c r="CU1176" s="26"/>
      <c r="CV1176" s="26"/>
      <c r="CW1176" s="26"/>
      <c r="CX1176" s="26"/>
      <c r="CY1176" s="26"/>
      <c r="CZ1176" s="26"/>
      <c r="DA1176" s="26"/>
      <c r="DB1176" s="26"/>
      <c r="DC1176" s="26"/>
      <c r="DD1176" s="26"/>
      <c r="DE1176" s="26"/>
      <c r="DF1176" s="26"/>
      <c r="DG1176" s="26"/>
      <c r="DH1176" s="26"/>
      <c r="DI1176" s="26"/>
      <c r="DJ1176" s="26"/>
      <c r="DK1176" s="26"/>
      <c r="DL1176" s="26"/>
      <c r="DM1176" s="26"/>
      <c r="DN1176" s="26"/>
      <c r="DO1176" s="26"/>
      <c r="DP1176" s="26"/>
      <c r="DQ1176" s="26"/>
      <c r="DR1176" s="26"/>
      <c r="DS1176" s="26"/>
      <c r="DT1176" s="26"/>
      <c r="DU1176" s="26"/>
      <c r="DV1176" s="26"/>
      <c r="DW1176" s="26"/>
      <c r="DX1176" s="26"/>
      <c r="DY1176" s="26"/>
      <c r="DZ1176" s="26"/>
      <c r="EA1176" s="26"/>
      <c r="EB1176" s="26"/>
      <c r="EC1176" s="26"/>
      <c r="ED1176" s="26"/>
      <c r="EE1176" s="26"/>
      <c r="EF1176" s="26"/>
      <c r="EG1176" s="26"/>
      <c r="EH1176" s="26"/>
      <c r="EI1176" s="26"/>
      <c r="EJ1176" s="26"/>
      <c r="EK1176" s="26"/>
      <c r="EL1176" s="26"/>
      <c r="EM1176" s="26"/>
    </row>
    <row r="1177" spans="1:143" x14ac:dyDescent="0.25">
      <c r="A1177" s="2"/>
      <c r="B1177" s="2"/>
      <c r="C1177" s="2"/>
      <c r="D1177" s="2"/>
      <c r="E1177" s="2"/>
      <c r="F1177" s="2"/>
      <c r="G1177" s="2"/>
      <c r="H1177" s="2"/>
      <c r="I1177" s="2"/>
      <c r="J1177" s="2"/>
      <c r="K1177" s="2"/>
      <c r="L1177" s="26"/>
      <c r="M1177" s="26"/>
      <c r="N1177" s="26"/>
      <c r="O1177" s="26"/>
      <c r="P1177" s="26"/>
      <c r="Q1177" s="26"/>
      <c r="R1177" s="26"/>
      <c r="S1177" s="26"/>
      <c r="T1177" s="26"/>
      <c r="U1177" s="26"/>
      <c r="V1177" s="26"/>
      <c r="W1177" s="26"/>
      <c r="X1177" s="26"/>
      <c r="Y1177" s="26"/>
      <c r="Z1177" s="26"/>
      <c r="AA1177" s="26"/>
      <c r="AB1177" s="26"/>
      <c r="AC1177" s="26"/>
      <c r="AD1177" s="26"/>
      <c r="AE1177" s="26"/>
      <c r="AF1177" s="26"/>
      <c r="AG1177" s="26"/>
      <c r="AH1177" s="26"/>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c r="BO1177" s="26"/>
      <c r="BP1177" s="26"/>
      <c r="BQ1177" s="26"/>
      <c r="BR1177" s="26"/>
      <c r="BS1177" s="26"/>
      <c r="BT1177" s="26"/>
      <c r="BU1177" s="26"/>
      <c r="BV1177" s="26"/>
      <c r="BW1177" s="26"/>
      <c r="BX1177" s="26"/>
      <c r="BY1177" s="26"/>
      <c r="BZ1177" s="26"/>
      <c r="CA1177" s="26"/>
      <c r="CB1177" s="26"/>
      <c r="CC1177" s="26"/>
      <c r="CD1177" s="26"/>
      <c r="CE1177" s="26"/>
      <c r="CF1177" s="26"/>
      <c r="CG1177" s="26"/>
      <c r="CH1177" s="26"/>
      <c r="CI1177" s="26"/>
      <c r="CJ1177" s="26"/>
      <c r="CK1177" s="26"/>
      <c r="CL1177" s="26"/>
      <c r="CM1177" s="26"/>
      <c r="CN1177" s="26"/>
      <c r="CO1177" s="26"/>
      <c r="CP1177" s="26"/>
      <c r="CQ1177" s="26"/>
      <c r="CR1177" s="26"/>
      <c r="CS1177" s="26"/>
      <c r="CT1177" s="26"/>
      <c r="CU1177" s="26"/>
      <c r="CV1177" s="26"/>
      <c r="CW1177" s="26"/>
      <c r="CX1177" s="26"/>
      <c r="CY1177" s="26"/>
      <c r="CZ1177" s="26"/>
      <c r="DA1177" s="26"/>
      <c r="DB1177" s="26"/>
      <c r="DC1177" s="26"/>
      <c r="DD1177" s="26"/>
      <c r="DE1177" s="26"/>
      <c r="DF1177" s="26"/>
      <c r="DG1177" s="26"/>
      <c r="DH1177" s="26"/>
      <c r="DI1177" s="26"/>
      <c r="DJ1177" s="26"/>
      <c r="DK1177" s="26"/>
      <c r="DL1177" s="26"/>
      <c r="DM1177" s="26"/>
      <c r="DN1177" s="26"/>
      <c r="DO1177" s="26"/>
      <c r="DP1177" s="26"/>
      <c r="DQ1177" s="26"/>
      <c r="DR1177" s="26"/>
      <c r="DS1177" s="26"/>
      <c r="DT1177" s="26"/>
      <c r="DU1177" s="26"/>
      <c r="DV1177" s="26"/>
      <c r="DW1177" s="26"/>
      <c r="DX1177" s="26"/>
      <c r="DY1177" s="26"/>
      <c r="DZ1177" s="26"/>
      <c r="EA1177" s="26"/>
      <c r="EB1177" s="26"/>
      <c r="EC1177" s="26"/>
      <c r="ED1177" s="26"/>
      <c r="EE1177" s="26"/>
      <c r="EF1177" s="26"/>
      <c r="EG1177" s="26"/>
      <c r="EH1177" s="26"/>
      <c r="EI1177" s="26"/>
      <c r="EJ1177" s="26"/>
      <c r="EK1177" s="26"/>
      <c r="EL1177" s="26"/>
      <c r="EM1177" s="26"/>
    </row>
    <row r="1178" spans="1:143" x14ac:dyDescent="0.25">
      <c r="A1178" s="2"/>
      <c r="B1178" s="2"/>
      <c r="C1178" s="2"/>
      <c r="D1178" s="2"/>
      <c r="E1178" s="2"/>
      <c r="F1178" s="2"/>
      <c r="G1178" s="2"/>
      <c r="H1178" s="2"/>
      <c r="I1178" s="2"/>
      <c r="J1178" s="2"/>
      <c r="K1178" s="2"/>
      <c r="L1178" s="26"/>
      <c r="M1178" s="26"/>
      <c r="N1178" s="26"/>
      <c r="O1178" s="26"/>
      <c r="P1178" s="26"/>
      <c r="Q1178" s="26"/>
      <c r="R1178" s="26"/>
      <c r="S1178" s="26"/>
      <c r="T1178" s="26"/>
      <c r="U1178" s="26"/>
      <c r="V1178" s="26"/>
      <c r="W1178" s="26"/>
      <c r="X1178" s="26"/>
      <c r="Y1178" s="26"/>
      <c r="Z1178" s="26"/>
      <c r="AA1178" s="26"/>
      <c r="AB1178" s="26"/>
      <c r="AC1178" s="26"/>
      <c r="AD1178" s="26"/>
      <c r="AE1178" s="26"/>
      <c r="AF1178" s="26"/>
      <c r="AG1178" s="26"/>
      <c r="AH1178" s="26"/>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c r="BO1178" s="26"/>
      <c r="BP1178" s="26"/>
      <c r="BQ1178" s="26"/>
      <c r="BR1178" s="26"/>
      <c r="BS1178" s="26"/>
      <c r="BT1178" s="26"/>
      <c r="BU1178" s="26"/>
      <c r="BV1178" s="26"/>
      <c r="BW1178" s="26"/>
      <c r="BX1178" s="26"/>
      <c r="BY1178" s="26"/>
      <c r="BZ1178" s="26"/>
      <c r="CA1178" s="26"/>
      <c r="CB1178" s="26"/>
      <c r="CC1178" s="26"/>
      <c r="CD1178" s="26"/>
      <c r="CE1178" s="26"/>
      <c r="CF1178" s="26"/>
      <c r="CG1178" s="26"/>
      <c r="CH1178" s="26"/>
      <c r="CI1178" s="26"/>
      <c r="CJ1178" s="26"/>
      <c r="CK1178" s="26"/>
      <c r="CL1178" s="26"/>
      <c r="CM1178" s="26"/>
      <c r="CN1178" s="26"/>
      <c r="CO1178" s="26"/>
      <c r="CP1178" s="26"/>
      <c r="CQ1178" s="26"/>
      <c r="CR1178" s="26"/>
      <c r="CS1178" s="26"/>
      <c r="CT1178" s="26"/>
      <c r="CU1178" s="26"/>
      <c r="CV1178" s="26"/>
      <c r="CW1178" s="26"/>
      <c r="CX1178" s="26"/>
      <c r="CY1178" s="26"/>
      <c r="CZ1178" s="26"/>
      <c r="DA1178" s="26"/>
      <c r="DB1178" s="26"/>
      <c r="DC1178" s="26"/>
      <c r="DD1178" s="26"/>
      <c r="DE1178" s="26"/>
      <c r="DF1178" s="26"/>
      <c r="DG1178" s="26"/>
      <c r="DH1178" s="26"/>
      <c r="DI1178" s="26"/>
      <c r="DJ1178" s="26"/>
      <c r="DK1178" s="26"/>
      <c r="DL1178" s="26"/>
      <c r="DM1178" s="26"/>
      <c r="DN1178" s="26"/>
      <c r="DO1178" s="26"/>
      <c r="DP1178" s="26"/>
      <c r="DQ1178" s="26"/>
      <c r="DR1178" s="26"/>
      <c r="DS1178" s="26"/>
      <c r="DT1178" s="26"/>
      <c r="DU1178" s="26"/>
      <c r="DV1178" s="26"/>
      <c r="DW1178" s="26"/>
      <c r="DX1178" s="26"/>
      <c r="DY1178" s="26"/>
      <c r="DZ1178" s="26"/>
      <c r="EA1178" s="26"/>
      <c r="EB1178" s="26"/>
      <c r="EC1178" s="26"/>
      <c r="ED1178" s="26"/>
      <c r="EE1178" s="26"/>
      <c r="EF1178" s="26"/>
      <c r="EG1178" s="26"/>
      <c r="EH1178" s="26"/>
      <c r="EI1178" s="26"/>
      <c r="EJ1178" s="26"/>
      <c r="EK1178" s="26"/>
      <c r="EL1178" s="26"/>
      <c r="EM1178" s="26"/>
    </row>
    <row r="1179" spans="1:143" x14ac:dyDescent="0.25">
      <c r="A1179" s="2"/>
      <c r="B1179" s="2"/>
      <c r="C1179" s="2"/>
      <c r="D1179" s="2"/>
      <c r="E1179" s="2"/>
      <c r="F1179" s="2"/>
      <c r="G1179" s="2"/>
      <c r="H1179" s="2"/>
      <c r="I1179" s="2"/>
      <c r="J1179" s="2"/>
      <c r="K1179" s="2"/>
      <c r="L1179" s="26"/>
      <c r="M1179" s="26"/>
      <c r="N1179" s="26"/>
      <c r="O1179" s="26"/>
      <c r="P1179" s="26"/>
      <c r="Q1179" s="26"/>
      <c r="R1179" s="26"/>
      <c r="S1179" s="26"/>
      <c r="T1179" s="26"/>
      <c r="U1179" s="26"/>
      <c r="V1179" s="26"/>
      <c r="W1179" s="26"/>
      <c r="X1179" s="26"/>
      <c r="Y1179" s="26"/>
      <c r="Z1179" s="26"/>
      <c r="AA1179" s="26"/>
      <c r="AB1179" s="26"/>
      <c r="AC1179" s="26"/>
      <c r="AD1179" s="26"/>
      <c r="AE1179" s="26"/>
      <c r="AF1179" s="26"/>
      <c r="AG1179" s="26"/>
      <c r="AH1179" s="26"/>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c r="BO1179" s="26"/>
      <c r="BP1179" s="26"/>
      <c r="BQ1179" s="26"/>
      <c r="BR1179" s="26"/>
      <c r="BS1179" s="26"/>
      <c r="BT1179" s="26"/>
      <c r="BU1179" s="26"/>
      <c r="BV1179" s="26"/>
      <c r="BW1179" s="26"/>
      <c r="BX1179" s="26"/>
      <c r="BY1179" s="26"/>
      <c r="BZ1179" s="26"/>
      <c r="CA1179" s="26"/>
      <c r="CB1179" s="26"/>
      <c r="CC1179" s="26"/>
      <c r="CD1179" s="26"/>
      <c r="CE1179" s="26"/>
      <c r="CF1179" s="26"/>
      <c r="CG1179" s="26"/>
      <c r="CH1179" s="26"/>
      <c r="CI1179" s="26"/>
      <c r="CJ1179" s="26"/>
      <c r="CK1179" s="26"/>
      <c r="CL1179" s="26"/>
      <c r="CM1179" s="26"/>
      <c r="CN1179" s="26"/>
      <c r="CO1179" s="26"/>
      <c r="CP1179" s="26"/>
      <c r="CQ1179" s="26"/>
      <c r="CR1179" s="26"/>
      <c r="CS1179" s="26"/>
      <c r="CT1179" s="26"/>
      <c r="CU1179" s="26"/>
      <c r="CV1179" s="26"/>
      <c r="CW1179" s="26"/>
      <c r="CX1179" s="26"/>
      <c r="CY1179" s="26"/>
      <c r="CZ1179" s="26"/>
      <c r="DA1179" s="26"/>
      <c r="DB1179" s="26"/>
      <c r="DC1179" s="26"/>
      <c r="DD1179" s="26"/>
      <c r="DE1179" s="26"/>
      <c r="DF1179" s="26"/>
      <c r="DG1179" s="26"/>
      <c r="DH1179" s="26"/>
      <c r="DI1179" s="26"/>
      <c r="DJ1179" s="26"/>
      <c r="DK1179" s="26"/>
      <c r="DL1179" s="26"/>
      <c r="DM1179" s="26"/>
      <c r="DN1179" s="26"/>
      <c r="DO1179" s="26"/>
      <c r="DP1179" s="26"/>
      <c r="DQ1179" s="26"/>
      <c r="DR1179" s="26"/>
      <c r="DS1179" s="26"/>
      <c r="DT1179" s="26"/>
      <c r="DU1179" s="26"/>
      <c r="DV1179" s="26"/>
      <c r="DW1179" s="26"/>
      <c r="DX1179" s="26"/>
      <c r="DY1179" s="26"/>
      <c r="DZ1179" s="26"/>
      <c r="EA1179" s="26"/>
      <c r="EB1179" s="26"/>
      <c r="EC1179" s="26"/>
      <c r="ED1179" s="26"/>
      <c r="EE1179" s="26"/>
      <c r="EF1179" s="26"/>
      <c r="EG1179" s="26"/>
      <c r="EH1179" s="26"/>
      <c r="EI1179" s="26"/>
      <c r="EJ1179" s="26"/>
      <c r="EK1179" s="26"/>
      <c r="EL1179" s="26"/>
      <c r="EM1179" s="26"/>
    </row>
    <row r="1180" spans="1:143" x14ac:dyDescent="0.25">
      <c r="A1180" s="2"/>
      <c r="B1180" s="2"/>
      <c r="C1180" s="2"/>
      <c r="D1180" s="2"/>
      <c r="E1180" s="2"/>
      <c r="F1180" s="2"/>
      <c r="G1180" s="2"/>
      <c r="H1180" s="2"/>
      <c r="I1180" s="2"/>
      <c r="J1180" s="2"/>
      <c r="K1180" s="2"/>
      <c r="L1180" s="26"/>
      <c r="M1180" s="26"/>
      <c r="N1180" s="26"/>
      <c r="O1180" s="26"/>
      <c r="P1180" s="26"/>
      <c r="Q1180" s="26"/>
      <c r="R1180" s="26"/>
      <c r="S1180" s="26"/>
      <c r="T1180" s="26"/>
      <c r="U1180" s="26"/>
      <c r="V1180" s="26"/>
      <c r="W1180" s="26"/>
      <c r="X1180" s="26"/>
      <c r="Y1180" s="26"/>
      <c r="Z1180" s="26"/>
      <c r="AA1180" s="26"/>
      <c r="AB1180" s="26"/>
      <c r="AC1180" s="26"/>
      <c r="AD1180" s="26"/>
      <c r="AE1180" s="26"/>
      <c r="AF1180" s="26"/>
      <c r="AG1180" s="26"/>
      <c r="AH1180" s="26"/>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c r="BO1180" s="26"/>
      <c r="BP1180" s="26"/>
      <c r="BQ1180" s="26"/>
      <c r="BR1180" s="26"/>
      <c r="BS1180" s="26"/>
      <c r="BT1180" s="26"/>
      <c r="BU1180" s="26"/>
      <c r="BV1180" s="26"/>
      <c r="BW1180" s="26"/>
      <c r="BX1180" s="26"/>
      <c r="BY1180" s="26"/>
      <c r="BZ1180" s="26"/>
      <c r="CA1180" s="26"/>
      <c r="CB1180" s="26"/>
      <c r="CC1180" s="26"/>
      <c r="CD1180" s="26"/>
      <c r="CE1180" s="26"/>
      <c r="CF1180" s="26"/>
      <c r="CG1180" s="26"/>
      <c r="CH1180" s="26"/>
      <c r="CI1180" s="26"/>
      <c r="CJ1180" s="26"/>
      <c r="CK1180" s="26"/>
      <c r="CL1180" s="26"/>
      <c r="CM1180" s="26"/>
      <c r="CN1180" s="26"/>
      <c r="CO1180" s="26"/>
      <c r="CP1180" s="26"/>
      <c r="CQ1180" s="26"/>
      <c r="CR1180" s="26"/>
      <c r="CS1180" s="26"/>
      <c r="CT1180" s="26"/>
      <c r="CU1180" s="26"/>
      <c r="CV1180" s="26"/>
      <c r="CW1180" s="26"/>
      <c r="CX1180" s="26"/>
      <c r="CY1180" s="26"/>
      <c r="CZ1180" s="26"/>
      <c r="DA1180" s="26"/>
      <c r="DB1180" s="26"/>
      <c r="DC1180" s="26"/>
      <c r="DD1180" s="26"/>
      <c r="DE1180" s="26"/>
      <c r="DF1180" s="26"/>
      <c r="DG1180" s="26"/>
      <c r="DH1180" s="26"/>
      <c r="DI1180" s="26"/>
      <c r="DJ1180" s="26"/>
      <c r="DK1180" s="26"/>
      <c r="DL1180" s="26"/>
      <c r="DM1180" s="26"/>
      <c r="DN1180" s="26"/>
      <c r="DO1180" s="26"/>
      <c r="DP1180" s="26"/>
      <c r="DQ1180" s="26"/>
      <c r="DR1180" s="26"/>
      <c r="DS1180" s="26"/>
      <c r="DT1180" s="26"/>
      <c r="DU1180" s="26"/>
      <c r="DV1180" s="26"/>
      <c r="DW1180" s="26"/>
      <c r="DX1180" s="26"/>
      <c r="DY1180" s="26"/>
      <c r="DZ1180" s="26"/>
      <c r="EA1180" s="26"/>
      <c r="EB1180" s="26"/>
      <c r="EC1180" s="26"/>
      <c r="ED1180" s="26"/>
      <c r="EE1180" s="26"/>
      <c r="EF1180" s="26"/>
      <c r="EG1180" s="26"/>
      <c r="EH1180" s="26"/>
      <c r="EI1180" s="26"/>
      <c r="EJ1180" s="26"/>
      <c r="EK1180" s="26"/>
      <c r="EL1180" s="26"/>
      <c r="EM1180" s="26"/>
    </row>
    <row r="1181" spans="1:143" x14ac:dyDescent="0.25">
      <c r="A1181" s="2"/>
      <c r="B1181" s="2"/>
      <c r="C1181" s="2"/>
      <c r="D1181" s="2"/>
      <c r="E1181" s="2"/>
      <c r="F1181" s="2"/>
      <c r="G1181" s="2"/>
      <c r="H1181" s="2"/>
      <c r="I1181" s="2"/>
      <c r="J1181" s="2"/>
      <c r="K1181" s="2"/>
      <c r="L1181" s="26"/>
      <c r="M1181" s="26"/>
      <c r="N1181" s="26"/>
      <c r="O1181" s="26"/>
      <c r="P1181" s="26"/>
      <c r="Q1181" s="26"/>
      <c r="R1181" s="26"/>
      <c r="S1181" s="26"/>
      <c r="T1181" s="26"/>
      <c r="U1181" s="26"/>
      <c r="V1181" s="26"/>
      <c r="W1181" s="26"/>
      <c r="X1181" s="26"/>
      <c r="Y1181" s="26"/>
      <c r="Z1181" s="26"/>
      <c r="AA1181" s="26"/>
      <c r="AB1181" s="26"/>
      <c r="AC1181" s="26"/>
      <c r="AD1181" s="26"/>
      <c r="AE1181" s="26"/>
      <c r="AF1181" s="26"/>
      <c r="AG1181" s="26"/>
      <c r="AH1181" s="26"/>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c r="BO1181" s="26"/>
      <c r="BP1181" s="26"/>
      <c r="BQ1181" s="26"/>
      <c r="BR1181" s="26"/>
      <c r="BS1181" s="26"/>
      <c r="BT1181" s="26"/>
      <c r="BU1181" s="26"/>
      <c r="BV1181" s="26"/>
      <c r="BW1181" s="26"/>
      <c r="BX1181" s="26"/>
      <c r="BY1181" s="26"/>
      <c r="BZ1181" s="26"/>
      <c r="CA1181" s="26"/>
      <c r="CB1181" s="26"/>
      <c r="CC1181" s="26"/>
      <c r="CD1181" s="26"/>
      <c r="CE1181" s="26"/>
      <c r="CF1181" s="26"/>
      <c r="CG1181" s="26"/>
      <c r="CH1181" s="26"/>
      <c r="CI1181" s="26"/>
      <c r="CJ1181" s="26"/>
      <c r="CK1181" s="26"/>
      <c r="CL1181" s="26"/>
      <c r="CM1181" s="26"/>
      <c r="CN1181" s="26"/>
      <c r="CO1181" s="26"/>
      <c r="CP1181" s="26"/>
      <c r="CQ1181" s="26"/>
      <c r="CR1181" s="26"/>
      <c r="CS1181" s="26"/>
      <c r="CT1181" s="26"/>
      <c r="CU1181" s="26"/>
      <c r="CV1181" s="26"/>
      <c r="CW1181" s="26"/>
      <c r="CX1181" s="26"/>
      <c r="CY1181" s="26"/>
      <c r="CZ1181" s="26"/>
      <c r="DA1181" s="26"/>
      <c r="DB1181" s="26"/>
      <c r="DC1181" s="26"/>
      <c r="DD1181" s="26"/>
      <c r="DE1181" s="26"/>
      <c r="DF1181" s="26"/>
      <c r="DG1181" s="26"/>
      <c r="DH1181" s="26"/>
      <c r="DI1181" s="26"/>
      <c r="DJ1181" s="26"/>
      <c r="DK1181" s="26"/>
      <c r="DL1181" s="26"/>
      <c r="DM1181" s="26"/>
      <c r="DN1181" s="26"/>
      <c r="DO1181" s="26"/>
      <c r="DP1181" s="26"/>
      <c r="DQ1181" s="26"/>
      <c r="DR1181" s="26"/>
      <c r="DS1181" s="26"/>
      <c r="DT1181" s="26"/>
      <c r="DU1181" s="26"/>
      <c r="DV1181" s="26"/>
      <c r="DW1181" s="26"/>
      <c r="DX1181" s="26"/>
      <c r="DY1181" s="26"/>
      <c r="DZ1181" s="26"/>
      <c r="EA1181" s="26"/>
      <c r="EB1181" s="26"/>
      <c r="EC1181" s="26"/>
      <c r="ED1181" s="26"/>
      <c r="EE1181" s="26"/>
      <c r="EF1181" s="26"/>
      <c r="EG1181" s="26"/>
      <c r="EH1181" s="26"/>
      <c r="EI1181" s="26"/>
      <c r="EJ1181" s="26"/>
      <c r="EK1181" s="26"/>
      <c r="EL1181" s="26"/>
      <c r="EM1181" s="26"/>
    </row>
    <row r="1182" spans="1:143" x14ac:dyDescent="0.25">
      <c r="A1182" s="2"/>
      <c r="B1182" s="2"/>
      <c r="C1182" s="2"/>
      <c r="D1182" s="2"/>
      <c r="E1182" s="2"/>
      <c r="F1182" s="2"/>
      <c r="G1182" s="2"/>
      <c r="H1182" s="2"/>
      <c r="I1182" s="2"/>
      <c r="J1182" s="2"/>
      <c r="K1182" s="2"/>
      <c r="L1182" s="26"/>
      <c r="M1182" s="26"/>
      <c r="N1182" s="26"/>
      <c r="O1182" s="26"/>
      <c r="P1182" s="26"/>
      <c r="Q1182" s="26"/>
      <c r="R1182" s="26"/>
      <c r="S1182" s="26"/>
      <c r="T1182" s="26"/>
      <c r="U1182" s="26"/>
      <c r="V1182" s="26"/>
      <c r="W1182" s="26"/>
      <c r="X1182" s="26"/>
      <c r="Y1182" s="26"/>
      <c r="Z1182" s="26"/>
      <c r="AA1182" s="26"/>
      <c r="AB1182" s="26"/>
      <c r="AC1182" s="26"/>
      <c r="AD1182" s="26"/>
      <c r="AE1182" s="26"/>
      <c r="AF1182" s="26"/>
      <c r="AG1182" s="26"/>
      <c r="AH1182" s="26"/>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c r="BO1182" s="26"/>
      <c r="BP1182" s="26"/>
      <c r="BQ1182" s="26"/>
      <c r="BR1182" s="26"/>
      <c r="BS1182" s="26"/>
      <c r="BT1182" s="26"/>
      <c r="BU1182" s="26"/>
      <c r="BV1182" s="26"/>
      <c r="BW1182" s="26"/>
      <c r="BX1182" s="26"/>
      <c r="BY1182" s="26"/>
      <c r="BZ1182" s="26"/>
      <c r="CA1182" s="26"/>
      <c r="CB1182" s="26"/>
      <c r="CC1182" s="26"/>
      <c r="CD1182" s="26"/>
      <c r="CE1182" s="26"/>
      <c r="CF1182" s="26"/>
      <c r="CG1182" s="26"/>
      <c r="CH1182" s="26"/>
      <c r="CI1182" s="26"/>
      <c r="CJ1182" s="26"/>
      <c r="CK1182" s="26"/>
      <c r="CL1182" s="26"/>
      <c r="CM1182" s="26"/>
      <c r="CN1182" s="26"/>
      <c r="CO1182" s="26"/>
      <c r="CP1182" s="26"/>
      <c r="CQ1182" s="26"/>
      <c r="CR1182" s="26"/>
      <c r="CS1182" s="26"/>
      <c r="CT1182" s="26"/>
      <c r="CU1182" s="26"/>
      <c r="CV1182" s="26"/>
      <c r="CW1182" s="26"/>
      <c r="CX1182" s="26"/>
      <c r="CY1182" s="26"/>
      <c r="CZ1182" s="26"/>
      <c r="DA1182" s="26"/>
      <c r="DB1182" s="26"/>
      <c r="DC1182" s="26"/>
      <c r="DD1182" s="26"/>
      <c r="DE1182" s="26"/>
      <c r="DF1182" s="26"/>
      <c r="DG1182" s="26"/>
      <c r="DH1182" s="26"/>
      <c r="DI1182" s="26"/>
      <c r="DJ1182" s="26"/>
      <c r="DK1182" s="26"/>
      <c r="DL1182" s="26"/>
      <c r="DM1182" s="26"/>
      <c r="DN1182" s="26"/>
      <c r="DO1182" s="26"/>
      <c r="DP1182" s="26"/>
      <c r="DQ1182" s="26"/>
      <c r="DR1182" s="26"/>
      <c r="DS1182" s="26"/>
      <c r="DT1182" s="26"/>
      <c r="DU1182" s="26"/>
      <c r="DV1182" s="26"/>
      <c r="DW1182" s="26"/>
      <c r="DX1182" s="26"/>
      <c r="DY1182" s="26"/>
      <c r="DZ1182" s="26"/>
      <c r="EA1182" s="26"/>
      <c r="EB1182" s="26"/>
      <c r="EC1182" s="26"/>
      <c r="ED1182" s="26"/>
      <c r="EE1182" s="26"/>
      <c r="EF1182" s="26"/>
      <c r="EG1182" s="26"/>
      <c r="EH1182" s="26"/>
      <c r="EI1182" s="26"/>
      <c r="EJ1182" s="26"/>
      <c r="EK1182" s="26"/>
      <c r="EL1182" s="26"/>
      <c r="EM1182" s="26"/>
    </row>
    <row r="1183" spans="1:143" x14ac:dyDescent="0.25">
      <c r="A1183" s="2"/>
      <c r="B1183" s="2"/>
      <c r="C1183" s="2"/>
      <c r="D1183" s="2"/>
      <c r="E1183" s="2"/>
      <c r="F1183" s="2"/>
      <c r="G1183" s="2"/>
      <c r="H1183" s="2"/>
      <c r="I1183" s="2"/>
      <c r="J1183" s="2"/>
      <c r="K1183" s="2"/>
      <c r="L1183" s="26"/>
      <c r="M1183" s="26"/>
      <c r="N1183" s="26"/>
      <c r="O1183" s="26"/>
      <c r="P1183" s="26"/>
      <c r="Q1183" s="26"/>
      <c r="R1183" s="26"/>
      <c r="S1183" s="26"/>
      <c r="T1183" s="26"/>
      <c r="U1183" s="26"/>
      <c r="V1183" s="26"/>
      <c r="W1183" s="26"/>
      <c r="X1183" s="26"/>
      <c r="Y1183" s="26"/>
      <c r="Z1183" s="26"/>
      <c r="AA1183" s="26"/>
      <c r="AB1183" s="26"/>
      <c r="AC1183" s="26"/>
      <c r="AD1183" s="26"/>
      <c r="AE1183" s="26"/>
      <c r="AF1183" s="26"/>
      <c r="AG1183" s="26"/>
      <c r="AH1183" s="26"/>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c r="BO1183" s="26"/>
      <c r="BP1183" s="26"/>
      <c r="BQ1183" s="26"/>
      <c r="BR1183" s="26"/>
      <c r="BS1183" s="26"/>
      <c r="BT1183" s="26"/>
      <c r="BU1183" s="26"/>
      <c r="BV1183" s="26"/>
      <c r="BW1183" s="26"/>
      <c r="BX1183" s="26"/>
      <c r="BY1183" s="26"/>
      <c r="BZ1183" s="26"/>
      <c r="CA1183" s="26"/>
      <c r="CB1183" s="26"/>
      <c r="CC1183" s="26"/>
      <c r="CD1183" s="26"/>
      <c r="CE1183" s="26"/>
      <c r="CF1183" s="26"/>
      <c r="CG1183" s="26"/>
      <c r="CH1183" s="26"/>
      <c r="CI1183" s="26"/>
      <c r="CJ1183" s="26"/>
      <c r="CK1183" s="26"/>
      <c r="CL1183" s="26"/>
      <c r="CM1183" s="26"/>
      <c r="CN1183" s="26"/>
      <c r="CO1183" s="26"/>
      <c r="CP1183" s="26"/>
      <c r="CQ1183" s="26"/>
      <c r="CR1183" s="26"/>
      <c r="CS1183" s="26"/>
      <c r="CT1183" s="26"/>
      <c r="CU1183" s="26"/>
      <c r="CV1183" s="26"/>
      <c r="CW1183" s="26"/>
      <c r="CX1183" s="26"/>
      <c r="CY1183" s="26"/>
      <c r="CZ1183" s="26"/>
      <c r="DA1183" s="26"/>
      <c r="DB1183" s="26"/>
      <c r="DC1183" s="26"/>
      <c r="DD1183" s="26"/>
      <c r="DE1183" s="26"/>
      <c r="DF1183" s="26"/>
      <c r="DG1183" s="26"/>
      <c r="DH1183" s="26"/>
      <c r="DI1183" s="26"/>
      <c r="DJ1183" s="26"/>
      <c r="DK1183" s="26"/>
      <c r="DL1183" s="26"/>
      <c r="DM1183" s="26"/>
      <c r="DN1183" s="26"/>
      <c r="DO1183" s="26"/>
      <c r="DP1183" s="26"/>
      <c r="DQ1183" s="26"/>
      <c r="DR1183" s="26"/>
      <c r="DS1183" s="26"/>
      <c r="DT1183" s="26"/>
      <c r="DU1183" s="26"/>
      <c r="DV1183" s="26"/>
      <c r="DW1183" s="26"/>
      <c r="DX1183" s="26"/>
      <c r="DY1183" s="26"/>
      <c r="DZ1183" s="26"/>
      <c r="EA1183" s="26"/>
      <c r="EB1183" s="26"/>
      <c r="EC1183" s="26"/>
      <c r="ED1183" s="26"/>
      <c r="EE1183" s="26"/>
      <c r="EF1183" s="26"/>
      <c r="EG1183" s="26"/>
      <c r="EH1183" s="26"/>
      <c r="EI1183" s="26"/>
      <c r="EJ1183" s="26"/>
      <c r="EK1183" s="26"/>
      <c r="EL1183" s="26"/>
      <c r="EM1183" s="26"/>
    </row>
    <row r="1184" spans="1:143" x14ac:dyDescent="0.25">
      <c r="A1184" s="2"/>
      <c r="B1184" s="2"/>
      <c r="C1184" s="2"/>
      <c r="D1184" s="2"/>
      <c r="E1184" s="2"/>
      <c r="F1184" s="2"/>
      <c r="G1184" s="2"/>
      <c r="H1184" s="2"/>
      <c r="I1184" s="2"/>
      <c r="J1184" s="2"/>
      <c r="K1184" s="2"/>
      <c r="L1184" s="26"/>
      <c r="M1184" s="26"/>
      <c r="N1184" s="26"/>
      <c r="O1184" s="26"/>
      <c r="P1184" s="26"/>
      <c r="Q1184" s="26"/>
      <c r="R1184" s="26"/>
      <c r="S1184" s="26"/>
      <c r="T1184" s="26"/>
      <c r="U1184" s="26"/>
      <c r="V1184" s="26"/>
      <c r="W1184" s="26"/>
      <c r="X1184" s="26"/>
      <c r="Y1184" s="26"/>
      <c r="Z1184" s="26"/>
      <c r="AA1184" s="26"/>
      <c r="AB1184" s="26"/>
      <c r="AC1184" s="26"/>
      <c r="AD1184" s="26"/>
      <c r="AE1184" s="26"/>
      <c r="AF1184" s="26"/>
      <c r="AG1184" s="26"/>
      <c r="AH1184" s="26"/>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c r="BO1184" s="26"/>
      <c r="BP1184" s="26"/>
      <c r="BQ1184" s="26"/>
      <c r="BR1184" s="26"/>
      <c r="BS1184" s="26"/>
      <c r="BT1184" s="26"/>
      <c r="BU1184" s="26"/>
      <c r="BV1184" s="26"/>
      <c r="BW1184" s="26"/>
      <c r="BX1184" s="26"/>
      <c r="BY1184" s="26"/>
      <c r="BZ1184" s="26"/>
      <c r="CA1184" s="26"/>
      <c r="CB1184" s="26"/>
      <c r="CC1184" s="26"/>
      <c r="CD1184" s="26"/>
      <c r="CE1184" s="26"/>
      <c r="CF1184" s="26"/>
      <c r="CG1184" s="26"/>
      <c r="CH1184" s="26"/>
      <c r="CI1184" s="26"/>
      <c r="CJ1184" s="26"/>
      <c r="CK1184" s="26"/>
      <c r="CL1184" s="26"/>
      <c r="CM1184" s="26"/>
      <c r="CN1184" s="26"/>
      <c r="CO1184" s="26"/>
      <c r="CP1184" s="26"/>
      <c r="CQ1184" s="26"/>
      <c r="CR1184" s="26"/>
      <c r="CS1184" s="26"/>
      <c r="CT1184" s="26"/>
      <c r="CU1184" s="26"/>
      <c r="CV1184" s="26"/>
      <c r="CW1184" s="26"/>
      <c r="CX1184" s="26"/>
      <c r="CY1184" s="26"/>
      <c r="CZ1184" s="26"/>
      <c r="DA1184" s="26"/>
      <c r="DB1184" s="26"/>
      <c r="DC1184" s="26"/>
      <c r="DD1184" s="26"/>
      <c r="DE1184" s="26"/>
      <c r="DF1184" s="26"/>
      <c r="DG1184" s="26"/>
      <c r="DH1184" s="26"/>
      <c r="DI1184" s="26"/>
      <c r="DJ1184" s="26"/>
      <c r="DK1184" s="26"/>
      <c r="DL1184" s="26"/>
      <c r="DM1184" s="26"/>
      <c r="DN1184" s="26"/>
      <c r="DO1184" s="26"/>
      <c r="DP1184" s="26"/>
      <c r="DQ1184" s="26"/>
      <c r="DR1184" s="26"/>
      <c r="DS1184" s="26"/>
      <c r="DT1184" s="26"/>
      <c r="DU1184" s="26"/>
      <c r="DV1184" s="26"/>
      <c r="DW1184" s="26"/>
      <c r="DX1184" s="26"/>
      <c r="DY1184" s="26"/>
      <c r="DZ1184" s="26"/>
      <c r="EA1184" s="26"/>
      <c r="EB1184" s="26"/>
      <c r="EC1184" s="26"/>
      <c r="ED1184" s="26"/>
      <c r="EE1184" s="26"/>
      <c r="EF1184" s="26"/>
      <c r="EG1184" s="26"/>
      <c r="EH1184" s="26"/>
      <c r="EI1184" s="26"/>
      <c r="EJ1184" s="26"/>
      <c r="EK1184" s="26"/>
      <c r="EL1184" s="26"/>
      <c r="EM1184" s="26"/>
    </row>
    <row r="1185" spans="1:143" x14ac:dyDescent="0.25">
      <c r="A1185" s="2"/>
      <c r="B1185" s="2"/>
      <c r="C1185" s="2"/>
      <c r="D1185" s="2"/>
      <c r="E1185" s="2"/>
      <c r="F1185" s="2"/>
      <c r="G1185" s="2"/>
      <c r="H1185" s="2"/>
      <c r="I1185" s="2"/>
      <c r="J1185" s="2"/>
      <c r="K1185" s="2"/>
      <c r="L1185" s="26"/>
      <c r="M1185" s="26"/>
      <c r="N1185" s="26"/>
      <c r="O1185" s="26"/>
      <c r="P1185" s="26"/>
      <c r="Q1185" s="26"/>
      <c r="R1185" s="26"/>
      <c r="S1185" s="26"/>
      <c r="T1185" s="26"/>
      <c r="U1185" s="26"/>
      <c r="V1185" s="26"/>
      <c r="W1185" s="26"/>
      <c r="X1185" s="26"/>
      <c r="Y1185" s="26"/>
      <c r="Z1185" s="26"/>
      <c r="AA1185" s="26"/>
      <c r="AB1185" s="26"/>
      <c r="AC1185" s="26"/>
      <c r="AD1185" s="26"/>
      <c r="AE1185" s="26"/>
      <c r="AF1185" s="26"/>
      <c r="AG1185" s="26"/>
      <c r="AH1185" s="26"/>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c r="BO1185" s="26"/>
      <c r="BP1185" s="26"/>
      <c r="BQ1185" s="26"/>
      <c r="BR1185" s="26"/>
      <c r="BS1185" s="26"/>
      <c r="BT1185" s="26"/>
      <c r="BU1185" s="26"/>
      <c r="BV1185" s="26"/>
      <c r="BW1185" s="26"/>
      <c r="BX1185" s="26"/>
      <c r="BY1185" s="26"/>
      <c r="BZ1185" s="26"/>
      <c r="CA1185" s="26"/>
      <c r="CB1185" s="26"/>
      <c r="CC1185" s="26"/>
      <c r="CD1185" s="26"/>
      <c r="CE1185" s="26"/>
      <c r="CF1185" s="26"/>
      <c r="CG1185" s="26"/>
      <c r="CH1185" s="26"/>
      <c r="CI1185" s="26"/>
      <c r="CJ1185" s="26"/>
      <c r="CK1185" s="26"/>
      <c r="CL1185" s="26"/>
      <c r="CM1185" s="26"/>
      <c r="CN1185" s="26"/>
      <c r="CO1185" s="26"/>
      <c r="CP1185" s="26"/>
      <c r="CQ1185" s="26"/>
      <c r="CR1185" s="26"/>
      <c r="CS1185" s="26"/>
      <c r="CT1185" s="26"/>
      <c r="CU1185" s="26"/>
      <c r="CV1185" s="26"/>
      <c r="CW1185" s="26"/>
      <c r="CX1185" s="26"/>
      <c r="CY1185" s="26"/>
      <c r="CZ1185" s="26"/>
      <c r="DA1185" s="26"/>
      <c r="DB1185" s="26"/>
      <c r="DC1185" s="26"/>
      <c r="DD1185" s="26"/>
      <c r="DE1185" s="26"/>
      <c r="DF1185" s="26"/>
      <c r="DG1185" s="26"/>
      <c r="DH1185" s="26"/>
      <c r="DI1185" s="26"/>
      <c r="DJ1185" s="26"/>
      <c r="DK1185" s="26"/>
      <c r="DL1185" s="26"/>
      <c r="DM1185" s="26"/>
      <c r="DN1185" s="26"/>
      <c r="DO1185" s="26"/>
      <c r="DP1185" s="26"/>
      <c r="DQ1185" s="26"/>
      <c r="DR1185" s="26"/>
      <c r="DS1185" s="26"/>
      <c r="DT1185" s="26"/>
      <c r="DU1185" s="26"/>
      <c r="DV1185" s="26"/>
      <c r="DW1185" s="26"/>
      <c r="DX1185" s="26"/>
      <c r="DY1185" s="26"/>
      <c r="DZ1185" s="26"/>
      <c r="EA1185" s="26"/>
      <c r="EB1185" s="26"/>
      <c r="EC1185" s="26"/>
      <c r="ED1185" s="26"/>
      <c r="EE1185" s="26"/>
      <c r="EF1185" s="26"/>
      <c r="EG1185" s="26"/>
      <c r="EH1185" s="26"/>
      <c r="EI1185" s="26"/>
      <c r="EJ1185" s="26"/>
      <c r="EK1185" s="26"/>
      <c r="EL1185" s="26"/>
      <c r="EM1185" s="26"/>
    </row>
    <row r="1186" spans="1:143" x14ac:dyDescent="0.25">
      <c r="A1186" s="2"/>
      <c r="B1186" s="2"/>
      <c r="C1186" s="2"/>
      <c r="D1186" s="2"/>
      <c r="E1186" s="2"/>
      <c r="F1186" s="2"/>
      <c r="G1186" s="2"/>
      <c r="H1186" s="2"/>
      <c r="I1186" s="2"/>
      <c r="J1186" s="2"/>
      <c r="K1186" s="2"/>
      <c r="L1186" s="26"/>
      <c r="M1186" s="26"/>
      <c r="N1186" s="26"/>
      <c r="O1186" s="26"/>
      <c r="P1186" s="26"/>
      <c r="Q1186" s="26"/>
      <c r="R1186" s="26"/>
      <c r="S1186" s="26"/>
      <c r="T1186" s="26"/>
      <c r="U1186" s="26"/>
      <c r="V1186" s="26"/>
      <c r="W1186" s="26"/>
      <c r="X1186" s="26"/>
      <c r="Y1186" s="26"/>
      <c r="Z1186" s="26"/>
      <c r="AA1186" s="26"/>
      <c r="AB1186" s="26"/>
      <c r="AC1186" s="26"/>
      <c r="AD1186" s="26"/>
      <c r="AE1186" s="26"/>
      <c r="AF1186" s="26"/>
      <c r="AG1186" s="26"/>
      <c r="AH1186" s="26"/>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c r="BO1186" s="26"/>
      <c r="BP1186" s="26"/>
      <c r="BQ1186" s="26"/>
      <c r="BR1186" s="26"/>
      <c r="BS1186" s="26"/>
      <c r="BT1186" s="26"/>
      <c r="BU1186" s="26"/>
      <c r="BV1186" s="26"/>
      <c r="BW1186" s="26"/>
      <c r="BX1186" s="26"/>
      <c r="BY1186" s="26"/>
      <c r="BZ1186" s="26"/>
      <c r="CA1186" s="26"/>
      <c r="CB1186" s="26"/>
      <c r="CC1186" s="26"/>
      <c r="CD1186" s="26"/>
      <c r="CE1186" s="26"/>
      <c r="CF1186" s="26"/>
      <c r="CG1186" s="26"/>
      <c r="CH1186" s="26"/>
      <c r="CI1186" s="26"/>
      <c r="CJ1186" s="26"/>
      <c r="CK1186" s="26"/>
      <c r="CL1186" s="26"/>
      <c r="CM1186" s="26"/>
      <c r="CN1186" s="26"/>
      <c r="CO1186" s="26"/>
      <c r="CP1186" s="26"/>
      <c r="CQ1186" s="26"/>
      <c r="CR1186" s="26"/>
      <c r="CS1186" s="26"/>
      <c r="CT1186" s="26"/>
      <c r="CU1186" s="26"/>
      <c r="CV1186" s="26"/>
      <c r="CW1186" s="26"/>
      <c r="CX1186" s="26"/>
      <c r="CY1186" s="26"/>
      <c r="CZ1186" s="26"/>
      <c r="DA1186" s="26"/>
      <c r="DB1186" s="26"/>
      <c r="DC1186" s="26"/>
      <c r="DD1186" s="26"/>
      <c r="DE1186" s="26"/>
      <c r="DF1186" s="26"/>
      <c r="DG1186" s="26"/>
      <c r="DH1186" s="26"/>
      <c r="DI1186" s="26"/>
      <c r="DJ1186" s="26"/>
      <c r="DK1186" s="26"/>
      <c r="DL1186" s="26"/>
      <c r="DM1186" s="26"/>
      <c r="DN1186" s="26"/>
      <c r="DO1186" s="26"/>
      <c r="DP1186" s="26"/>
      <c r="DQ1186" s="26"/>
      <c r="DR1186" s="26"/>
      <c r="DS1186" s="26"/>
      <c r="DT1186" s="26"/>
      <c r="DU1186" s="26"/>
      <c r="DV1186" s="26"/>
      <c r="DW1186" s="26"/>
      <c r="DX1186" s="26"/>
      <c r="DY1186" s="26"/>
      <c r="DZ1186" s="26"/>
      <c r="EA1186" s="26"/>
      <c r="EB1186" s="26"/>
      <c r="EC1186" s="26"/>
      <c r="ED1186" s="26"/>
      <c r="EE1186" s="26"/>
      <c r="EF1186" s="26"/>
      <c r="EG1186" s="26"/>
      <c r="EH1186" s="26"/>
      <c r="EI1186" s="26"/>
      <c r="EJ1186" s="26"/>
      <c r="EK1186" s="26"/>
      <c r="EL1186" s="26"/>
      <c r="EM1186" s="26"/>
    </row>
    <row r="1187" spans="1:143" x14ac:dyDescent="0.25">
      <c r="A1187" s="2"/>
      <c r="B1187" s="2"/>
      <c r="C1187" s="2"/>
      <c r="D1187" s="2"/>
      <c r="E1187" s="2"/>
      <c r="F1187" s="2"/>
      <c r="G1187" s="2"/>
      <c r="H1187" s="2"/>
      <c r="I1187" s="2"/>
      <c r="J1187" s="2"/>
      <c r="K1187" s="2"/>
      <c r="L1187" s="26"/>
      <c r="M1187" s="26"/>
      <c r="N1187" s="26"/>
      <c r="O1187" s="26"/>
      <c r="P1187" s="26"/>
      <c r="Q1187" s="26"/>
      <c r="R1187" s="26"/>
      <c r="S1187" s="26"/>
      <c r="T1187" s="26"/>
      <c r="U1187" s="26"/>
      <c r="V1187" s="26"/>
      <c r="W1187" s="26"/>
      <c r="X1187" s="26"/>
      <c r="Y1187" s="26"/>
      <c r="Z1187" s="26"/>
      <c r="AA1187" s="26"/>
      <c r="AB1187" s="26"/>
      <c r="AC1187" s="26"/>
      <c r="AD1187" s="26"/>
      <c r="AE1187" s="26"/>
      <c r="AF1187" s="26"/>
      <c r="AG1187" s="26"/>
      <c r="AH1187" s="26"/>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c r="BO1187" s="26"/>
      <c r="BP1187" s="26"/>
      <c r="BQ1187" s="26"/>
      <c r="BR1187" s="26"/>
      <c r="BS1187" s="26"/>
      <c r="BT1187" s="26"/>
      <c r="BU1187" s="26"/>
      <c r="BV1187" s="26"/>
      <c r="BW1187" s="26"/>
      <c r="BX1187" s="26"/>
      <c r="BY1187" s="26"/>
      <c r="BZ1187" s="26"/>
      <c r="CA1187" s="26"/>
      <c r="CB1187" s="26"/>
      <c r="CC1187" s="26"/>
      <c r="CD1187" s="26"/>
      <c r="CE1187" s="26"/>
      <c r="CF1187" s="26"/>
      <c r="CG1187" s="26"/>
      <c r="CH1187" s="26"/>
      <c r="CI1187" s="26"/>
      <c r="CJ1187" s="26"/>
      <c r="CK1187" s="26"/>
      <c r="CL1187" s="26"/>
      <c r="CM1187" s="26"/>
      <c r="CN1187" s="26"/>
      <c r="CO1187" s="26"/>
      <c r="CP1187" s="26"/>
      <c r="CQ1187" s="26"/>
      <c r="CR1187" s="26"/>
      <c r="CS1187" s="26"/>
      <c r="CT1187" s="26"/>
      <c r="CU1187" s="26"/>
      <c r="CV1187" s="26"/>
      <c r="CW1187" s="26"/>
      <c r="CX1187" s="26"/>
      <c r="CY1187" s="26"/>
      <c r="CZ1187" s="26"/>
      <c r="DA1187" s="26"/>
      <c r="DB1187" s="26"/>
      <c r="DC1187" s="26"/>
      <c r="DD1187" s="26"/>
      <c r="DE1187" s="26"/>
      <c r="DF1187" s="26"/>
      <c r="DG1187" s="26"/>
      <c r="DH1187" s="26"/>
      <c r="DI1187" s="26"/>
      <c r="DJ1187" s="26"/>
      <c r="DK1187" s="26"/>
      <c r="DL1187" s="26"/>
      <c r="DM1187" s="26"/>
      <c r="DN1187" s="26"/>
      <c r="DO1187" s="26"/>
      <c r="DP1187" s="26"/>
      <c r="DQ1187" s="26"/>
      <c r="DR1187" s="26"/>
      <c r="DS1187" s="26"/>
      <c r="DT1187" s="26"/>
      <c r="DU1187" s="26"/>
      <c r="DV1187" s="26"/>
      <c r="DW1187" s="26"/>
      <c r="DX1187" s="26"/>
      <c r="DY1187" s="26"/>
      <c r="DZ1187" s="26"/>
      <c r="EA1187" s="26"/>
      <c r="EB1187" s="26"/>
      <c r="EC1187" s="26"/>
      <c r="ED1187" s="26"/>
      <c r="EE1187" s="26"/>
      <c r="EF1187" s="26"/>
      <c r="EG1187" s="26"/>
      <c r="EH1187" s="26"/>
      <c r="EI1187" s="26"/>
      <c r="EJ1187" s="26"/>
      <c r="EK1187" s="26"/>
      <c r="EL1187" s="26"/>
      <c r="EM1187" s="26"/>
    </row>
    <row r="1188" spans="1:143" x14ac:dyDescent="0.25">
      <c r="A1188" s="2"/>
      <c r="B1188" s="2"/>
      <c r="C1188" s="2"/>
      <c r="D1188" s="2"/>
      <c r="E1188" s="2"/>
      <c r="F1188" s="2"/>
      <c r="G1188" s="2"/>
      <c r="H1188" s="2"/>
      <c r="I1188" s="2"/>
      <c r="J1188" s="2"/>
      <c r="K1188" s="2"/>
      <c r="L1188" s="26"/>
      <c r="M1188" s="26"/>
      <c r="N1188" s="26"/>
      <c r="O1188" s="26"/>
      <c r="P1188" s="26"/>
      <c r="Q1188" s="26"/>
      <c r="R1188" s="26"/>
      <c r="S1188" s="26"/>
      <c r="T1188" s="26"/>
      <c r="U1188" s="26"/>
      <c r="V1188" s="26"/>
      <c r="W1188" s="26"/>
      <c r="X1188" s="26"/>
      <c r="Y1188" s="26"/>
      <c r="Z1188" s="26"/>
      <c r="AA1188" s="26"/>
      <c r="AB1188" s="26"/>
      <c r="AC1188" s="26"/>
      <c r="AD1188" s="26"/>
      <c r="AE1188" s="26"/>
      <c r="AF1188" s="26"/>
      <c r="AG1188" s="26"/>
      <c r="AH1188" s="26"/>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6"/>
      <c r="BD1188" s="26"/>
      <c r="BE1188" s="26"/>
      <c r="BF1188" s="26"/>
      <c r="BG1188" s="26"/>
      <c r="BH1188" s="26"/>
      <c r="BI1188" s="26"/>
      <c r="BJ1188" s="26"/>
      <c r="BK1188" s="26"/>
      <c r="BL1188" s="26"/>
      <c r="BM1188" s="26"/>
      <c r="BN1188" s="26"/>
      <c r="BO1188" s="26"/>
      <c r="BP1188" s="26"/>
      <c r="BQ1188" s="26"/>
      <c r="BR1188" s="26"/>
      <c r="BS1188" s="26"/>
      <c r="BT1188" s="26"/>
      <c r="BU1188" s="26"/>
      <c r="BV1188" s="26"/>
      <c r="BW1188" s="26"/>
      <c r="BX1188" s="26"/>
      <c r="BY1188" s="26"/>
      <c r="BZ1188" s="26"/>
      <c r="CA1188" s="26"/>
      <c r="CB1188" s="26"/>
      <c r="CC1188" s="26"/>
      <c r="CD1188" s="26"/>
      <c r="CE1188" s="26"/>
      <c r="CF1188" s="26"/>
      <c r="CG1188" s="26"/>
      <c r="CH1188" s="26"/>
      <c r="CI1188" s="26"/>
      <c r="CJ1188" s="26"/>
      <c r="CK1188" s="26"/>
      <c r="CL1188" s="26"/>
      <c r="CM1188" s="26"/>
      <c r="CN1188" s="26"/>
      <c r="CO1188" s="26"/>
      <c r="CP1188" s="26"/>
      <c r="CQ1188" s="26"/>
      <c r="CR1188" s="26"/>
      <c r="CS1188" s="26"/>
      <c r="CT1188" s="26"/>
      <c r="CU1188" s="26"/>
      <c r="CV1188" s="26"/>
      <c r="CW1188" s="26"/>
      <c r="CX1188" s="26"/>
      <c r="CY1188" s="26"/>
      <c r="CZ1188" s="26"/>
      <c r="DA1188" s="26"/>
      <c r="DB1188" s="26"/>
      <c r="DC1188" s="26"/>
      <c r="DD1188" s="26"/>
      <c r="DE1188" s="26"/>
      <c r="DF1188" s="26"/>
      <c r="DG1188" s="26"/>
      <c r="DH1188" s="26"/>
      <c r="DI1188" s="26"/>
      <c r="DJ1188" s="26"/>
      <c r="DK1188" s="26"/>
      <c r="DL1188" s="26"/>
      <c r="DM1188" s="26"/>
      <c r="DN1188" s="26"/>
      <c r="DO1188" s="26"/>
      <c r="DP1188" s="26"/>
      <c r="DQ1188" s="26"/>
      <c r="DR1188" s="26"/>
      <c r="DS1188" s="26"/>
      <c r="DT1188" s="26"/>
      <c r="DU1188" s="26"/>
      <c r="DV1188" s="26"/>
      <c r="DW1188" s="26"/>
      <c r="DX1188" s="26"/>
      <c r="DY1188" s="26"/>
      <c r="DZ1188" s="26"/>
      <c r="EA1188" s="26"/>
      <c r="EB1188" s="26"/>
      <c r="EC1188" s="26"/>
      <c r="ED1188" s="26"/>
      <c r="EE1188" s="26"/>
      <c r="EF1188" s="26"/>
      <c r="EG1188" s="26"/>
      <c r="EH1188" s="26"/>
      <c r="EI1188" s="26"/>
      <c r="EJ1188" s="26"/>
      <c r="EK1188" s="26"/>
      <c r="EL1188" s="26"/>
      <c r="EM1188" s="26"/>
    </row>
    <row r="1189" spans="1:143" x14ac:dyDescent="0.25">
      <c r="A1189" s="2"/>
      <c r="B1189" s="2"/>
      <c r="C1189" s="2"/>
      <c r="D1189" s="2"/>
      <c r="E1189" s="2"/>
      <c r="F1189" s="2"/>
      <c r="G1189" s="2"/>
      <c r="H1189" s="2"/>
      <c r="I1189" s="2"/>
      <c r="J1189" s="2"/>
      <c r="K1189" s="2"/>
      <c r="L1189" s="26"/>
      <c r="M1189" s="26"/>
      <c r="N1189" s="26"/>
      <c r="O1189" s="26"/>
      <c r="P1189" s="26"/>
      <c r="Q1189" s="26"/>
      <c r="R1189" s="26"/>
      <c r="S1189" s="26"/>
      <c r="T1189" s="26"/>
      <c r="U1189" s="26"/>
      <c r="V1189" s="26"/>
      <c r="W1189" s="26"/>
      <c r="X1189" s="26"/>
      <c r="Y1189" s="26"/>
      <c r="Z1189" s="26"/>
      <c r="AA1189" s="26"/>
      <c r="AB1189" s="26"/>
      <c r="AC1189" s="26"/>
      <c r="AD1189" s="26"/>
      <c r="AE1189" s="26"/>
      <c r="AF1189" s="26"/>
      <c r="AG1189" s="26"/>
      <c r="AH1189" s="26"/>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6"/>
      <c r="BI1189" s="26"/>
      <c r="BJ1189" s="26"/>
      <c r="BK1189" s="26"/>
      <c r="BL1189" s="26"/>
      <c r="BM1189" s="26"/>
      <c r="BN1189" s="26"/>
      <c r="BO1189" s="26"/>
      <c r="BP1189" s="26"/>
      <c r="BQ1189" s="26"/>
      <c r="BR1189" s="26"/>
      <c r="BS1189" s="26"/>
      <c r="BT1189" s="26"/>
      <c r="BU1189" s="26"/>
      <c r="BV1189" s="26"/>
      <c r="BW1189" s="26"/>
      <c r="BX1189" s="26"/>
      <c r="BY1189" s="26"/>
      <c r="BZ1189" s="26"/>
      <c r="CA1189" s="26"/>
      <c r="CB1189" s="26"/>
      <c r="CC1189" s="26"/>
      <c r="CD1189" s="26"/>
      <c r="CE1189" s="26"/>
      <c r="CF1189" s="26"/>
      <c r="CG1189" s="26"/>
      <c r="CH1189" s="26"/>
      <c r="CI1189" s="26"/>
      <c r="CJ1189" s="26"/>
      <c r="CK1189" s="26"/>
      <c r="CL1189" s="26"/>
      <c r="CM1189" s="26"/>
      <c r="CN1189" s="26"/>
      <c r="CO1189" s="26"/>
      <c r="CP1189" s="26"/>
      <c r="CQ1189" s="26"/>
      <c r="CR1189" s="26"/>
      <c r="CS1189" s="26"/>
      <c r="CT1189" s="26"/>
      <c r="CU1189" s="26"/>
      <c r="CV1189" s="26"/>
      <c r="CW1189" s="26"/>
      <c r="CX1189" s="26"/>
      <c r="CY1189" s="26"/>
      <c r="CZ1189" s="26"/>
      <c r="DA1189" s="26"/>
      <c r="DB1189" s="26"/>
      <c r="DC1189" s="26"/>
      <c r="DD1189" s="26"/>
      <c r="DE1189" s="26"/>
      <c r="DF1189" s="26"/>
      <c r="DG1189" s="26"/>
      <c r="DH1189" s="26"/>
      <c r="DI1189" s="26"/>
      <c r="DJ1189" s="26"/>
      <c r="DK1189" s="26"/>
      <c r="DL1189" s="26"/>
      <c r="DM1189" s="26"/>
      <c r="DN1189" s="26"/>
      <c r="DO1189" s="26"/>
      <c r="DP1189" s="26"/>
      <c r="DQ1189" s="26"/>
      <c r="DR1189" s="26"/>
      <c r="DS1189" s="26"/>
      <c r="DT1189" s="26"/>
      <c r="DU1189" s="26"/>
      <c r="DV1189" s="26"/>
      <c r="DW1189" s="26"/>
      <c r="DX1189" s="26"/>
      <c r="DY1189" s="26"/>
      <c r="DZ1189" s="26"/>
      <c r="EA1189" s="26"/>
      <c r="EB1189" s="26"/>
      <c r="EC1189" s="26"/>
      <c r="ED1189" s="26"/>
      <c r="EE1189" s="26"/>
      <c r="EF1189" s="26"/>
      <c r="EG1189" s="26"/>
      <c r="EH1189" s="26"/>
      <c r="EI1189" s="26"/>
      <c r="EJ1189" s="26"/>
      <c r="EK1189" s="26"/>
      <c r="EL1189" s="26"/>
      <c r="EM1189" s="26"/>
    </row>
    <row r="1190" spans="1:143" x14ac:dyDescent="0.25">
      <c r="A1190" s="2"/>
      <c r="B1190" s="2"/>
      <c r="C1190" s="2"/>
      <c r="D1190" s="2"/>
      <c r="E1190" s="2"/>
      <c r="F1190" s="2"/>
      <c r="G1190" s="2"/>
      <c r="H1190" s="2"/>
      <c r="I1190" s="2"/>
      <c r="J1190" s="2"/>
      <c r="K1190" s="2"/>
      <c r="L1190" s="26"/>
      <c r="M1190" s="26"/>
      <c r="N1190" s="26"/>
      <c r="O1190" s="26"/>
      <c r="P1190" s="26"/>
      <c r="Q1190" s="26"/>
      <c r="R1190" s="26"/>
      <c r="S1190" s="26"/>
      <c r="T1190" s="26"/>
      <c r="U1190" s="26"/>
      <c r="V1190" s="26"/>
      <c r="W1190" s="26"/>
      <c r="X1190" s="26"/>
      <c r="Y1190" s="26"/>
      <c r="Z1190" s="26"/>
      <c r="AA1190" s="26"/>
      <c r="AB1190" s="26"/>
      <c r="AC1190" s="26"/>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c r="BO1190" s="26"/>
      <c r="BP1190" s="26"/>
      <c r="BQ1190" s="26"/>
      <c r="BR1190" s="26"/>
      <c r="BS1190" s="26"/>
      <c r="BT1190" s="26"/>
      <c r="BU1190" s="26"/>
      <c r="BV1190" s="26"/>
      <c r="BW1190" s="26"/>
      <c r="BX1190" s="26"/>
      <c r="BY1190" s="26"/>
      <c r="BZ1190" s="26"/>
      <c r="CA1190" s="26"/>
      <c r="CB1190" s="26"/>
      <c r="CC1190" s="26"/>
      <c r="CD1190" s="26"/>
      <c r="CE1190" s="26"/>
      <c r="CF1190" s="26"/>
      <c r="CG1190" s="26"/>
      <c r="CH1190" s="26"/>
      <c r="CI1190" s="26"/>
      <c r="CJ1190" s="26"/>
      <c r="CK1190" s="26"/>
      <c r="CL1190" s="26"/>
      <c r="CM1190" s="26"/>
      <c r="CN1190" s="26"/>
      <c r="CO1190" s="26"/>
      <c r="CP1190" s="26"/>
      <c r="CQ1190" s="26"/>
      <c r="CR1190" s="26"/>
      <c r="CS1190" s="26"/>
      <c r="CT1190" s="26"/>
      <c r="CU1190" s="26"/>
      <c r="CV1190" s="26"/>
      <c r="CW1190" s="26"/>
      <c r="CX1190" s="26"/>
      <c r="CY1190" s="26"/>
      <c r="CZ1190" s="26"/>
      <c r="DA1190" s="26"/>
      <c r="DB1190" s="26"/>
      <c r="DC1190" s="26"/>
      <c r="DD1190" s="26"/>
      <c r="DE1190" s="26"/>
      <c r="DF1190" s="26"/>
      <c r="DG1190" s="26"/>
      <c r="DH1190" s="26"/>
      <c r="DI1190" s="26"/>
      <c r="DJ1190" s="26"/>
      <c r="DK1190" s="26"/>
      <c r="DL1190" s="26"/>
      <c r="DM1190" s="26"/>
      <c r="DN1190" s="26"/>
      <c r="DO1190" s="26"/>
      <c r="DP1190" s="26"/>
      <c r="DQ1190" s="26"/>
      <c r="DR1190" s="26"/>
      <c r="DS1190" s="26"/>
      <c r="DT1190" s="26"/>
      <c r="DU1190" s="26"/>
      <c r="DV1190" s="26"/>
      <c r="DW1190" s="26"/>
      <c r="DX1190" s="26"/>
      <c r="DY1190" s="26"/>
      <c r="DZ1190" s="26"/>
      <c r="EA1190" s="26"/>
      <c r="EB1190" s="26"/>
      <c r="EC1190" s="26"/>
      <c r="ED1190" s="26"/>
      <c r="EE1190" s="26"/>
      <c r="EF1190" s="26"/>
      <c r="EG1190" s="26"/>
      <c r="EH1190" s="26"/>
      <c r="EI1190" s="26"/>
      <c r="EJ1190" s="26"/>
      <c r="EK1190" s="26"/>
      <c r="EL1190" s="26"/>
      <c r="EM1190" s="26"/>
    </row>
    <row r="1191" spans="1:143" x14ac:dyDescent="0.25">
      <c r="A1191" s="2"/>
      <c r="B1191" s="2"/>
      <c r="C1191" s="2"/>
      <c r="D1191" s="2"/>
      <c r="E1191" s="2"/>
      <c r="F1191" s="2"/>
      <c r="G1191" s="2"/>
      <c r="H1191" s="2"/>
      <c r="I1191" s="2"/>
      <c r="J1191" s="2"/>
      <c r="K1191" s="2"/>
      <c r="L1191" s="26"/>
      <c r="M1191" s="26"/>
      <c r="N1191" s="26"/>
      <c r="O1191" s="26"/>
      <c r="P1191" s="26"/>
      <c r="Q1191" s="26"/>
      <c r="R1191" s="26"/>
      <c r="S1191" s="26"/>
      <c r="T1191" s="26"/>
      <c r="U1191" s="26"/>
      <c r="V1191" s="26"/>
      <c r="W1191" s="26"/>
      <c r="X1191" s="26"/>
      <c r="Y1191" s="26"/>
      <c r="Z1191" s="26"/>
      <c r="AA1191" s="26"/>
      <c r="AB1191" s="26"/>
      <c r="AC1191" s="26"/>
      <c r="AD1191" s="26"/>
      <c r="AE1191" s="26"/>
      <c r="AF1191" s="26"/>
      <c r="AG1191" s="26"/>
      <c r="AH1191" s="26"/>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6"/>
      <c r="BJ1191" s="26"/>
      <c r="BK1191" s="26"/>
      <c r="BL1191" s="26"/>
      <c r="BM1191" s="26"/>
      <c r="BN1191" s="26"/>
      <c r="BO1191" s="26"/>
      <c r="BP1191" s="26"/>
      <c r="BQ1191" s="26"/>
      <c r="BR1191" s="26"/>
      <c r="BS1191" s="26"/>
      <c r="BT1191" s="26"/>
      <c r="BU1191" s="26"/>
      <c r="BV1191" s="26"/>
      <c r="BW1191" s="26"/>
      <c r="BX1191" s="26"/>
      <c r="BY1191" s="26"/>
      <c r="BZ1191" s="26"/>
      <c r="CA1191" s="26"/>
      <c r="CB1191" s="26"/>
      <c r="CC1191" s="26"/>
      <c r="CD1191" s="26"/>
      <c r="CE1191" s="26"/>
      <c r="CF1191" s="26"/>
      <c r="CG1191" s="26"/>
      <c r="CH1191" s="26"/>
      <c r="CI1191" s="26"/>
      <c r="CJ1191" s="26"/>
      <c r="CK1191" s="26"/>
      <c r="CL1191" s="26"/>
      <c r="CM1191" s="26"/>
      <c r="CN1191" s="26"/>
      <c r="CO1191" s="26"/>
      <c r="CP1191" s="26"/>
      <c r="CQ1191" s="26"/>
      <c r="CR1191" s="26"/>
      <c r="CS1191" s="26"/>
      <c r="CT1191" s="26"/>
      <c r="CU1191" s="26"/>
      <c r="CV1191" s="26"/>
      <c r="CW1191" s="26"/>
      <c r="CX1191" s="26"/>
      <c r="CY1191" s="26"/>
      <c r="CZ1191" s="26"/>
      <c r="DA1191" s="26"/>
      <c r="DB1191" s="26"/>
      <c r="DC1191" s="26"/>
      <c r="DD1191" s="26"/>
      <c r="DE1191" s="26"/>
      <c r="DF1191" s="26"/>
      <c r="DG1191" s="26"/>
      <c r="DH1191" s="26"/>
      <c r="DI1191" s="26"/>
      <c r="DJ1191" s="26"/>
      <c r="DK1191" s="26"/>
      <c r="DL1191" s="26"/>
      <c r="DM1191" s="26"/>
      <c r="DN1191" s="26"/>
      <c r="DO1191" s="26"/>
      <c r="DP1191" s="26"/>
      <c r="DQ1191" s="26"/>
      <c r="DR1191" s="26"/>
      <c r="DS1191" s="26"/>
      <c r="DT1191" s="26"/>
      <c r="DU1191" s="26"/>
      <c r="DV1191" s="26"/>
      <c r="DW1191" s="26"/>
      <c r="DX1191" s="26"/>
      <c r="DY1191" s="26"/>
      <c r="DZ1191" s="26"/>
      <c r="EA1191" s="26"/>
      <c r="EB1191" s="26"/>
      <c r="EC1191" s="26"/>
      <c r="ED1191" s="26"/>
      <c r="EE1191" s="26"/>
      <c r="EF1191" s="26"/>
      <c r="EG1191" s="26"/>
      <c r="EH1191" s="26"/>
      <c r="EI1191" s="26"/>
      <c r="EJ1191" s="26"/>
      <c r="EK1191" s="26"/>
      <c r="EL1191" s="26"/>
      <c r="EM1191" s="26"/>
    </row>
    <row r="1192" spans="1:143" x14ac:dyDescent="0.25">
      <c r="A1192" s="2"/>
      <c r="B1192" s="2"/>
      <c r="C1192" s="2"/>
      <c r="D1192" s="2"/>
      <c r="E1192" s="2"/>
      <c r="F1192" s="2"/>
      <c r="G1192" s="2"/>
      <c r="H1192" s="2"/>
      <c r="I1192" s="2"/>
      <c r="J1192" s="2"/>
      <c r="K1192" s="2"/>
      <c r="L1192" s="26"/>
      <c r="M1192" s="26"/>
      <c r="N1192" s="26"/>
      <c r="O1192" s="26"/>
      <c r="P1192" s="26"/>
      <c r="Q1192" s="26"/>
      <c r="R1192" s="26"/>
      <c r="S1192" s="26"/>
      <c r="T1192" s="26"/>
      <c r="U1192" s="26"/>
      <c r="V1192" s="26"/>
      <c r="W1192" s="26"/>
      <c r="X1192" s="26"/>
      <c r="Y1192" s="26"/>
      <c r="Z1192" s="26"/>
      <c r="AA1192" s="26"/>
      <c r="AB1192" s="26"/>
      <c r="AC1192" s="26"/>
      <c r="AD1192" s="26"/>
      <c r="AE1192" s="26"/>
      <c r="AF1192" s="26"/>
      <c r="AG1192" s="26"/>
      <c r="AH1192" s="26"/>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6"/>
      <c r="BJ1192" s="26"/>
      <c r="BK1192" s="26"/>
      <c r="BL1192" s="26"/>
      <c r="BM1192" s="26"/>
      <c r="BN1192" s="26"/>
      <c r="BO1192" s="26"/>
      <c r="BP1192" s="26"/>
      <c r="BQ1192" s="26"/>
      <c r="BR1192" s="26"/>
      <c r="BS1192" s="26"/>
      <c r="BT1192" s="26"/>
      <c r="BU1192" s="26"/>
      <c r="BV1192" s="26"/>
      <c r="BW1192" s="26"/>
      <c r="BX1192" s="26"/>
      <c r="BY1192" s="26"/>
      <c r="BZ1192" s="26"/>
      <c r="CA1192" s="26"/>
      <c r="CB1192" s="26"/>
      <c r="CC1192" s="26"/>
      <c r="CD1192" s="26"/>
      <c r="CE1192" s="26"/>
      <c r="CF1192" s="26"/>
      <c r="CG1192" s="26"/>
      <c r="CH1192" s="26"/>
      <c r="CI1192" s="26"/>
      <c r="CJ1192" s="26"/>
      <c r="CK1192" s="26"/>
      <c r="CL1192" s="26"/>
      <c r="CM1192" s="26"/>
      <c r="CN1192" s="26"/>
      <c r="CO1192" s="26"/>
      <c r="CP1192" s="26"/>
      <c r="CQ1192" s="26"/>
      <c r="CR1192" s="26"/>
      <c r="CS1192" s="26"/>
      <c r="CT1192" s="26"/>
      <c r="CU1192" s="26"/>
      <c r="CV1192" s="26"/>
      <c r="CW1192" s="26"/>
      <c r="CX1192" s="26"/>
      <c r="CY1192" s="26"/>
      <c r="CZ1192" s="26"/>
      <c r="DA1192" s="26"/>
      <c r="DB1192" s="26"/>
      <c r="DC1192" s="26"/>
      <c r="DD1192" s="26"/>
      <c r="DE1192" s="26"/>
      <c r="DF1192" s="26"/>
      <c r="DG1192" s="26"/>
      <c r="DH1192" s="26"/>
      <c r="DI1192" s="26"/>
      <c r="DJ1192" s="26"/>
      <c r="DK1192" s="26"/>
      <c r="DL1192" s="26"/>
      <c r="DM1192" s="26"/>
      <c r="DN1192" s="26"/>
      <c r="DO1192" s="26"/>
      <c r="DP1192" s="26"/>
      <c r="DQ1192" s="26"/>
      <c r="DR1192" s="26"/>
      <c r="DS1192" s="26"/>
      <c r="DT1192" s="26"/>
      <c r="DU1192" s="26"/>
      <c r="DV1192" s="26"/>
      <c r="DW1192" s="26"/>
      <c r="DX1192" s="26"/>
      <c r="DY1192" s="26"/>
      <c r="DZ1192" s="26"/>
      <c r="EA1192" s="26"/>
      <c r="EB1192" s="26"/>
      <c r="EC1192" s="26"/>
      <c r="ED1192" s="26"/>
      <c r="EE1192" s="26"/>
      <c r="EF1192" s="26"/>
      <c r="EG1192" s="26"/>
      <c r="EH1192" s="26"/>
      <c r="EI1192" s="26"/>
      <c r="EJ1192" s="26"/>
      <c r="EK1192" s="26"/>
      <c r="EL1192" s="26"/>
      <c r="EM1192" s="26"/>
    </row>
    <row r="1193" spans="1:143" x14ac:dyDescent="0.25">
      <c r="A1193" s="2"/>
      <c r="B1193" s="2"/>
      <c r="C1193" s="2"/>
      <c r="D1193" s="2"/>
      <c r="E1193" s="2"/>
      <c r="F1193" s="2"/>
      <c r="G1193" s="2"/>
      <c r="H1193" s="2"/>
      <c r="I1193" s="2"/>
      <c r="J1193" s="2"/>
      <c r="K1193" s="2"/>
      <c r="L1193" s="26"/>
      <c r="M1193" s="26"/>
      <c r="N1193" s="26"/>
      <c r="O1193" s="26"/>
      <c r="P1193" s="26"/>
      <c r="Q1193" s="26"/>
      <c r="R1193" s="26"/>
      <c r="S1193" s="26"/>
      <c r="T1193" s="26"/>
      <c r="U1193" s="26"/>
      <c r="V1193" s="26"/>
      <c r="W1193" s="26"/>
      <c r="X1193" s="26"/>
      <c r="Y1193" s="26"/>
      <c r="Z1193" s="26"/>
      <c r="AA1193" s="26"/>
      <c r="AB1193" s="26"/>
      <c r="AC1193" s="26"/>
      <c r="AD1193" s="26"/>
      <c r="AE1193" s="26"/>
      <c r="AF1193" s="26"/>
      <c r="AG1193" s="26"/>
      <c r="AH1193" s="26"/>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6"/>
      <c r="BJ1193" s="26"/>
      <c r="BK1193" s="26"/>
      <c r="BL1193" s="26"/>
      <c r="BM1193" s="26"/>
      <c r="BN1193" s="26"/>
      <c r="BO1193" s="26"/>
      <c r="BP1193" s="26"/>
      <c r="BQ1193" s="26"/>
      <c r="BR1193" s="26"/>
      <c r="BS1193" s="26"/>
      <c r="BT1193" s="26"/>
      <c r="BU1193" s="26"/>
      <c r="BV1193" s="26"/>
      <c r="BW1193" s="26"/>
      <c r="BX1193" s="26"/>
      <c r="BY1193" s="26"/>
      <c r="BZ1193" s="26"/>
      <c r="CA1193" s="26"/>
      <c r="CB1193" s="26"/>
      <c r="CC1193" s="26"/>
      <c r="CD1193" s="26"/>
      <c r="CE1193" s="26"/>
      <c r="CF1193" s="26"/>
      <c r="CG1193" s="26"/>
      <c r="CH1193" s="26"/>
      <c r="CI1193" s="26"/>
      <c r="CJ1193" s="26"/>
      <c r="CK1193" s="26"/>
      <c r="CL1193" s="26"/>
      <c r="CM1193" s="26"/>
      <c r="CN1193" s="26"/>
      <c r="CO1193" s="26"/>
      <c r="CP1193" s="26"/>
      <c r="CQ1193" s="26"/>
      <c r="CR1193" s="26"/>
      <c r="CS1193" s="26"/>
      <c r="CT1193" s="26"/>
      <c r="CU1193" s="26"/>
      <c r="CV1193" s="26"/>
      <c r="CW1193" s="26"/>
      <c r="CX1193" s="26"/>
      <c r="CY1193" s="26"/>
      <c r="CZ1193" s="26"/>
      <c r="DA1193" s="26"/>
      <c r="DB1193" s="26"/>
      <c r="DC1193" s="26"/>
      <c r="DD1193" s="26"/>
      <c r="DE1193" s="26"/>
      <c r="DF1193" s="26"/>
      <c r="DG1193" s="26"/>
      <c r="DH1193" s="26"/>
      <c r="DI1193" s="26"/>
      <c r="DJ1193" s="26"/>
      <c r="DK1193" s="26"/>
      <c r="DL1193" s="26"/>
      <c r="DM1193" s="26"/>
      <c r="DN1193" s="26"/>
      <c r="DO1193" s="26"/>
      <c r="DP1193" s="26"/>
      <c r="DQ1193" s="26"/>
      <c r="DR1193" s="26"/>
      <c r="DS1193" s="26"/>
      <c r="DT1193" s="26"/>
      <c r="DU1193" s="26"/>
      <c r="DV1193" s="26"/>
      <c r="DW1193" s="26"/>
      <c r="DX1193" s="26"/>
      <c r="DY1193" s="26"/>
      <c r="DZ1193" s="26"/>
      <c r="EA1193" s="26"/>
      <c r="EB1193" s="26"/>
      <c r="EC1193" s="26"/>
      <c r="ED1193" s="26"/>
      <c r="EE1193" s="26"/>
      <c r="EF1193" s="26"/>
      <c r="EG1193" s="26"/>
      <c r="EH1193" s="26"/>
      <c r="EI1193" s="26"/>
      <c r="EJ1193" s="26"/>
      <c r="EK1193" s="26"/>
      <c r="EL1193" s="26"/>
      <c r="EM1193" s="26"/>
    </row>
    <row r="1194" spans="1:143" x14ac:dyDescent="0.25">
      <c r="A1194" s="2"/>
      <c r="B1194" s="2"/>
      <c r="C1194" s="2"/>
      <c r="D1194" s="2"/>
      <c r="E1194" s="2"/>
      <c r="F1194" s="2"/>
      <c r="G1194" s="2"/>
      <c r="H1194" s="2"/>
      <c r="I1194" s="2"/>
      <c r="J1194" s="2"/>
      <c r="K1194" s="2"/>
      <c r="L1194" s="26"/>
      <c r="M1194" s="26"/>
      <c r="N1194" s="26"/>
      <c r="O1194" s="26"/>
      <c r="P1194" s="26"/>
      <c r="Q1194" s="26"/>
      <c r="R1194" s="26"/>
      <c r="S1194" s="26"/>
      <c r="T1194" s="26"/>
      <c r="U1194" s="26"/>
      <c r="V1194" s="26"/>
      <c r="W1194" s="26"/>
      <c r="X1194" s="26"/>
      <c r="Y1194" s="26"/>
      <c r="Z1194" s="26"/>
      <c r="AA1194" s="26"/>
      <c r="AB1194" s="26"/>
      <c r="AC1194" s="26"/>
      <c r="AD1194" s="26"/>
      <c r="AE1194" s="26"/>
      <c r="AF1194" s="26"/>
      <c r="AG1194" s="26"/>
      <c r="AH1194" s="26"/>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6"/>
      <c r="BJ1194" s="26"/>
      <c r="BK1194" s="26"/>
      <c r="BL1194" s="26"/>
      <c r="BM1194" s="26"/>
      <c r="BN1194" s="26"/>
      <c r="BO1194" s="26"/>
      <c r="BP1194" s="26"/>
      <c r="BQ1194" s="26"/>
      <c r="BR1194" s="26"/>
      <c r="BS1194" s="26"/>
      <c r="BT1194" s="26"/>
      <c r="BU1194" s="26"/>
      <c r="BV1194" s="26"/>
      <c r="BW1194" s="26"/>
      <c r="BX1194" s="26"/>
      <c r="BY1194" s="26"/>
      <c r="BZ1194" s="26"/>
      <c r="CA1194" s="26"/>
      <c r="CB1194" s="26"/>
      <c r="CC1194" s="26"/>
      <c r="CD1194" s="26"/>
      <c r="CE1194" s="26"/>
      <c r="CF1194" s="26"/>
      <c r="CG1194" s="26"/>
      <c r="CH1194" s="26"/>
      <c r="CI1194" s="26"/>
      <c r="CJ1194" s="26"/>
      <c r="CK1194" s="26"/>
      <c r="CL1194" s="26"/>
      <c r="CM1194" s="26"/>
      <c r="CN1194" s="26"/>
      <c r="CO1194" s="26"/>
      <c r="CP1194" s="26"/>
      <c r="CQ1194" s="26"/>
      <c r="CR1194" s="26"/>
      <c r="CS1194" s="26"/>
      <c r="CT1194" s="26"/>
      <c r="CU1194" s="26"/>
      <c r="CV1194" s="26"/>
      <c r="CW1194" s="26"/>
      <c r="CX1194" s="26"/>
      <c r="CY1194" s="26"/>
      <c r="CZ1194" s="26"/>
      <c r="DA1194" s="26"/>
      <c r="DB1194" s="26"/>
      <c r="DC1194" s="26"/>
      <c r="DD1194" s="26"/>
      <c r="DE1194" s="26"/>
      <c r="DF1194" s="26"/>
      <c r="DG1194" s="26"/>
      <c r="DH1194" s="26"/>
      <c r="DI1194" s="26"/>
      <c r="DJ1194" s="26"/>
      <c r="DK1194" s="26"/>
      <c r="DL1194" s="26"/>
      <c r="DM1194" s="26"/>
      <c r="DN1194" s="26"/>
      <c r="DO1194" s="26"/>
      <c r="DP1194" s="26"/>
      <c r="DQ1194" s="26"/>
      <c r="DR1194" s="26"/>
      <c r="DS1194" s="26"/>
      <c r="DT1194" s="26"/>
      <c r="DU1194" s="26"/>
      <c r="DV1194" s="26"/>
      <c r="DW1194" s="26"/>
      <c r="DX1194" s="26"/>
      <c r="DY1194" s="26"/>
      <c r="DZ1194" s="26"/>
      <c r="EA1194" s="26"/>
      <c r="EB1194" s="26"/>
      <c r="EC1194" s="26"/>
      <c r="ED1194" s="26"/>
      <c r="EE1194" s="26"/>
      <c r="EF1194" s="26"/>
      <c r="EG1194" s="26"/>
      <c r="EH1194" s="26"/>
      <c r="EI1194" s="26"/>
      <c r="EJ1194" s="26"/>
      <c r="EK1194" s="26"/>
      <c r="EL1194" s="26"/>
      <c r="EM1194" s="26"/>
    </row>
    <row r="1195" spans="1:143" x14ac:dyDescent="0.25">
      <c r="A1195" s="2"/>
      <c r="B1195" s="2"/>
      <c r="C1195" s="2"/>
      <c r="D1195" s="2"/>
      <c r="E1195" s="2"/>
      <c r="F1195" s="2"/>
      <c r="G1195" s="2"/>
      <c r="H1195" s="2"/>
      <c r="I1195" s="2"/>
      <c r="J1195" s="2"/>
      <c r="K1195" s="2"/>
      <c r="L1195" s="26"/>
      <c r="M1195" s="26"/>
      <c r="N1195" s="26"/>
      <c r="O1195" s="26"/>
      <c r="P1195" s="26"/>
      <c r="Q1195" s="26"/>
      <c r="R1195" s="26"/>
      <c r="S1195" s="26"/>
      <c r="T1195" s="26"/>
      <c r="U1195" s="26"/>
      <c r="V1195" s="26"/>
      <c r="W1195" s="26"/>
      <c r="X1195" s="26"/>
      <c r="Y1195" s="26"/>
      <c r="Z1195" s="26"/>
      <c r="AA1195" s="26"/>
      <c r="AB1195" s="26"/>
      <c r="AC1195" s="26"/>
      <c r="AD1195" s="26"/>
      <c r="AE1195" s="26"/>
      <c r="AF1195" s="26"/>
      <c r="AG1195" s="26"/>
      <c r="AH1195" s="26"/>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6"/>
      <c r="BD1195" s="26"/>
      <c r="BE1195" s="26"/>
      <c r="BF1195" s="26"/>
      <c r="BG1195" s="26"/>
      <c r="BH1195" s="26"/>
      <c r="BI1195" s="26"/>
      <c r="BJ1195" s="26"/>
      <c r="BK1195" s="26"/>
      <c r="BL1195" s="26"/>
      <c r="BM1195" s="26"/>
      <c r="BN1195" s="26"/>
      <c r="BO1195" s="26"/>
      <c r="BP1195" s="26"/>
      <c r="BQ1195" s="26"/>
      <c r="BR1195" s="26"/>
      <c r="BS1195" s="26"/>
      <c r="BT1195" s="26"/>
      <c r="BU1195" s="26"/>
      <c r="BV1195" s="26"/>
      <c r="BW1195" s="26"/>
      <c r="BX1195" s="26"/>
      <c r="BY1195" s="26"/>
      <c r="BZ1195" s="26"/>
      <c r="CA1195" s="26"/>
      <c r="CB1195" s="26"/>
      <c r="CC1195" s="26"/>
      <c r="CD1195" s="26"/>
      <c r="CE1195" s="26"/>
      <c r="CF1195" s="26"/>
      <c r="CG1195" s="26"/>
      <c r="CH1195" s="26"/>
      <c r="CI1195" s="26"/>
      <c r="CJ1195" s="26"/>
      <c r="CK1195" s="26"/>
      <c r="CL1195" s="26"/>
      <c r="CM1195" s="26"/>
      <c r="CN1195" s="26"/>
      <c r="CO1195" s="26"/>
      <c r="CP1195" s="26"/>
      <c r="CQ1195" s="26"/>
      <c r="CR1195" s="26"/>
      <c r="CS1195" s="26"/>
      <c r="CT1195" s="26"/>
      <c r="CU1195" s="26"/>
      <c r="CV1195" s="26"/>
      <c r="CW1195" s="26"/>
      <c r="CX1195" s="26"/>
      <c r="CY1195" s="26"/>
      <c r="CZ1195" s="26"/>
      <c r="DA1195" s="26"/>
      <c r="DB1195" s="26"/>
      <c r="DC1195" s="26"/>
      <c r="DD1195" s="26"/>
      <c r="DE1195" s="26"/>
      <c r="DF1195" s="26"/>
      <c r="DG1195" s="26"/>
      <c r="DH1195" s="26"/>
      <c r="DI1195" s="26"/>
      <c r="DJ1195" s="26"/>
      <c r="DK1195" s="26"/>
      <c r="DL1195" s="26"/>
      <c r="DM1195" s="26"/>
      <c r="DN1195" s="26"/>
      <c r="DO1195" s="26"/>
      <c r="DP1195" s="26"/>
      <c r="DQ1195" s="26"/>
      <c r="DR1195" s="26"/>
      <c r="DS1195" s="26"/>
      <c r="DT1195" s="26"/>
      <c r="DU1195" s="26"/>
      <c r="DV1195" s="26"/>
      <c r="DW1195" s="26"/>
      <c r="DX1195" s="26"/>
      <c r="DY1195" s="26"/>
      <c r="DZ1195" s="26"/>
      <c r="EA1195" s="26"/>
      <c r="EB1195" s="26"/>
      <c r="EC1195" s="26"/>
      <c r="ED1195" s="26"/>
      <c r="EE1195" s="26"/>
      <c r="EF1195" s="26"/>
      <c r="EG1195" s="26"/>
      <c r="EH1195" s="26"/>
      <c r="EI1195" s="26"/>
      <c r="EJ1195" s="26"/>
      <c r="EK1195" s="26"/>
      <c r="EL1195" s="26"/>
      <c r="EM1195" s="26"/>
    </row>
    <row r="1196" spans="1:143" x14ac:dyDescent="0.25">
      <c r="A1196" s="2"/>
      <c r="B1196" s="2"/>
      <c r="C1196" s="2"/>
      <c r="D1196" s="2"/>
      <c r="E1196" s="2"/>
      <c r="F1196" s="2"/>
      <c r="G1196" s="2"/>
      <c r="H1196" s="2"/>
      <c r="I1196" s="2"/>
      <c r="J1196" s="2"/>
      <c r="K1196" s="2"/>
      <c r="L1196" s="26"/>
      <c r="M1196" s="26"/>
      <c r="N1196" s="26"/>
      <c r="O1196" s="26"/>
      <c r="P1196" s="26"/>
      <c r="Q1196" s="26"/>
      <c r="R1196" s="26"/>
      <c r="S1196" s="26"/>
      <c r="T1196" s="26"/>
      <c r="U1196" s="26"/>
      <c r="V1196" s="26"/>
      <c r="W1196" s="26"/>
      <c r="X1196" s="26"/>
      <c r="Y1196" s="26"/>
      <c r="Z1196" s="26"/>
      <c r="AA1196" s="26"/>
      <c r="AB1196" s="26"/>
      <c r="AC1196" s="26"/>
      <c r="AD1196" s="26"/>
      <c r="AE1196" s="26"/>
      <c r="AF1196" s="26"/>
      <c r="AG1196" s="26"/>
      <c r="AH1196" s="26"/>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6"/>
      <c r="BD1196" s="26"/>
      <c r="BE1196" s="26"/>
      <c r="BF1196" s="26"/>
      <c r="BG1196" s="26"/>
      <c r="BH1196" s="26"/>
      <c r="BI1196" s="26"/>
      <c r="BJ1196" s="26"/>
      <c r="BK1196" s="26"/>
      <c r="BL1196" s="26"/>
      <c r="BM1196" s="26"/>
      <c r="BN1196" s="26"/>
      <c r="BO1196" s="26"/>
      <c r="BP1196" s="26"/>
      <c r="BQ1196" s="26"/>
      <c r="BR1196" s="26"/>
      <c r="BS1196" s="26"/>
      <c r="BT1196" s="26"/>
      <c r="BU1196" s="26"/>
      <c r="BV1196" s="26"/>
      <c r="BW1196" s="26"/>
      <c r="BX1196" s="26"/>
      <c r="BY1196" s="26"/>
      <c r="BZ1196" s="26"/>
      <c r="CA1196" s="26"/>
      <c r="CB1196" s="26"/>
      <c r="CC1196" s="26"/>
      <c r="CD1196" s="26"/>
      <c r="CE1196" s="26"/>
      <c r="CF1196" s="26"/>
      <c r="CG1196" s="26"/>
      <c r="CH1196" s="26"/>
      <c r="CI1196" s="26"/>
      <c r="CJ1196" s="26"/>
      <c r="CK1196" s="26"/>
      <c r="CL1196" s="26"/>
      <c r="CM1196" s="26"/>
      <c r="CN1196" s="26"/>
      <c r="CO1196" s="26"/>
      <c r="CP1196" s="26"/>
      <c r="CQ1196" s="26"/>
      <c r="CR1196" s="26"/>
      <c r="CS1196" s="26"/>
      <c r="CT1196" s="26"/>
      <c r="CU1196" s="26"/>
      <c r="CV1196" s="26"/>
      <c r="CW1196" s="26"/>
      <c r="CX1196" s="26"/>
      <c r="CY1196" s="26"/>
      <c r="CZ1196" s="26"/>
      <c r="DA1196" s="26"/>
      <c r="DB1196" s="26"/>
      <c r="DC1196" s="26"/>
      <c r="DD1196" s="26"/>
      <c r="DE1196" s="26"/>
      <c r="DF1196" s="26"/>
      <c r="DG1196" s="26"/>
      <c r="DH1196" s="26"/>
      <c r="DI1196" s="26"/>
      <c r="DJ1196" s="26"/>
      <c r="DK1196" s="26"/>
      <c r="DL1196" s="26"/>
      <c r="DM1196" s="26"/>
      <c r="DN1196" s="26"/>
      <c r="DO1196" s="26"/>
      <c r="DP1196" s="26"/>
      <c r="DQ1196" s="26"/>
      <c r="DR1196" s="26"/>
      <c r="DS1196" s="26"/>
      <c r="DT1196" s="26"/>
      <c r="DU1196" s="26"/>
      <c r="DV1196" s="26"/>
      <c r="DW1196" s="26"/>
      <c r="DX1196" s="26"/>
      <c r="DY1196" s="26"/>
      <c r="DZ1196" s="26"/>
      <c r="EA1196" s="26"/>
      <c r="EB1196" s="26"/>
      <c r="EC1196" s="26"/>
      <c r="ED1196" s="26"/>
      <c r="EE1196" s="26"/>
      <c r="EF1196" s="26"/>
      <c r="EG1196" s="26"/>
      <c r="EH1196" s="26"/>
      <c r="EI1196" s="26"/>
      <c r="EJ1196" s="26"/>
      <c r="EK1196" s="26"/>
      <c r="EL1196" s="26"/>
      <c r="EM1196" s="26"/>
    </row>
    <row r="1197" spans="1:143" x14ac:dyDescent="0.25">
      <c r="A1197" s="2"/>
      <c r="B1197" s="2"/>
      <c r="C1197" s="2"/>
      <c r="D1197" s="2"/>
      <c r="E1197" s="2"/>
      <c r="F1197" s="2"/>
      <c r="G1197" s="2"/>
      <c r="H1197" s="2"/>
      <c r="I1197" s="2"/>
      <c r="J1197" s="2"/>
      <c r="K1197" s="2"/>
      <c r="L1197" s="26"/>
      <c r="M1197" s="26"/>
      <c r="N1197" s="26"/>
      <c r="O1197" s="26"/>
      <c r="P1197" s="26"/>
      <c r="Q1197" s="26"/>
      <c r="R1197" s="26"/>
      <c r="S1197" s="26"/>
      <c r="T1197" s="26"/>
      <c r="U1197" s="26"/>
      <c r="V1197" s="26"/>
      <c r="W1197" s="26"/>
      <c r="X1197" s="26"/>
      <c r="Y1197" s="26"/>
      <c r="Z1197" s="26"/>
      <c r="AA1197" s="26"/>
      <c r="AB1197" s="26"/>
      <c r="AC1197" s="26"/>
      <c r="AD1197" s="26"/>
      <c r="AE1197" s="26"/>
      <c r="AF1197" s="26"/>
      <c r="AG1197" s="26"/>
      <c r="AH1197" s="26"/>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c r="BO1197" s="26"/>
      <c r="BP1197" s="26"/>
      <c r="BQ1197" s="26"/>
      <c r="BR1197" s="26"/>
      <c r="BS1197" s="26"/>
      <c r="BT1197" s="26"/>
      <c r="BU1197" s="26"/>
      <c r="BV1197" s="26"/>
      <c r="BW1197" s="26"/>
      <c r="BX1197" s="26"/>
      <c r="BY1197" s="26"/>
      <c r="BZ1197" s="26"/>
      <c r="CA1197" s="26"/>
      <c r="CB1197" s="26"/>
      <c r="CC1197" s="26"/>
      <c r="CD1197" s="26"/>
      <c r="CE1197" s="26"/>
      <c r="CF1197" s="26"/>
      <c r="CG1197" s="26"/>
      <c r="CH1197" s="26"/>
      <c r="CI1197" s="26"/>
      <c r="CJ1197" s="26"/>
      <c r="CK1197" s="26"/>
      <c r="CL1197" s="26"/>
      <c r="CM1197" s="26"/>
      <c r="CN1197" s="26"/>
      <c r="CO1197" s="26"/>
      <c r="CP1197" s="26"/>
      <c r="CQ1197" s="26"/>
      <c r="CR1197" s="26"/>
      <c r="CS1197" s="26"/>
      <c r="CT1197" s="26"/>
      <c r="CU1197" s="26"/>
      <c r="CV1197" s="26"/>
      <c r="CW1197" s="26"/>
      <c r="CX1197" s="26"/>
      <c r="CY1197" s="26"/>
      <c r="CZ1197" s="26"/>
      <c r="DA1197" s="26"/>
      <c r="DB1197" s="26"/>
      <c r="DC1197" s="26"/>
      <c r="DD1197" s="26"/>
      <c r="DE1197" s="26"/>
      <c r="DF1197" s="26"/>
      <c r="DG1197" s="26"/>
      <c r="DH1197" s="26"/>
      <c r="DI1197" s="26"/>
      <c r="DJ1197" s="26"/>
      <c r="DK1197" s="26"/>
      <c r="DL1197" s="26"/>
      <c r="DM1197" s="26"/>
      <c r="DN1197" s="26"/>
      <c r="DO1197" s="26"/>
      <c r="DP1197" s="26"/>
      <c r="DQ1197" s="26"/>
      <c r="DR1197" s="26"/>
      <c r="DS1197" s="26"/>
      <c r="DT1197" s="26"/>
      <c r="DU1197" s="26"/>
      <c r="DV1197" s="26"/>
      <c r="DW1197" s="26"/>
      <c r="DX1197" s="26"/>
      <c r="DY1197" s="26"/>
      <c r="DZ1197" s="26"/>
      <c r="EA1197" s="26"/>
      <c r="EB1197" s="26"/>
      <c r="EC1197" s="26"/>
      <c r="ED1197" s="26"/>
      <c r="EE1197" s="26"/>
      <c r="EF1197" s="26"/>
      <c r="EG1197" s="26"/>
      <c r="EH1197" s="26"/>
      <c r="EI1197" s="26"/>
      <c r="EJ1197" s="26"/>
      <c r="EK1197" s="26"/>
      <c r="EL1197" s="26"/>
      <c r="EM1197" s="26"/>
    </row>
    <row r="1198" spans="1:143" x14ac:dyDescent="0.25">
      <c r="A1198" s="2"/>
      <c r="B1198" s="2"/>
      <c r="C1198" s="2"/>
      <c r="D1198" s="2"/>
      <c r="E1198" s="2"/>
      <c r="F1198" s="2"/>
      <c r="G1198" s="2"/>
      <c r="H1198" s="2"/>
      <c r="I1198" s="2"/>
      <c r="J1198" s="2"/>
      <c r="K1198" s="2"/>
      <c r="L1198" s="26"/>
      <c r="M1198" s="26"/>
      <c r="N1198" s="26"/>
      <c r="O1198" s="26"/>
      <c r="P1198" s="26"/>
      <c r="Q1198" s="26"/>
      <c r="R1198" s="26"/>
      <c r="S1198" s="26"/>
      <c r="T1198" s="26"/>
      <c r="U1198" s="26"/>
      <c r="V1198" s="26"/>
      <c r="W1198" s="26"/>
      <c r="X1198" s="26"/>
      <c r="Y1198" s="26"/>
      <c r="Z1198" s="26"/>
      <c r="AA1198" s="26"/>
      <c r="AB1198" s="26"/>
      <c r="AC1198" s="26"/>
      <c r="AD1198" s="26"/>
      <c r="AE1198" s="26"/>
      <c r="AF1198" s="26"/>
      <c r="AG1198" s="26"/>
      <c r="AH1198" s="26"/>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c r="BO1198" s="26"/>
      <c r="BP1198" s="26"/>
      <c r="BQ1198" s="26"/>
      <c r="BR1198" s="26"/>
      <c r="BS1198" s="26"/>
      <c r="BT1198" s="26"/>
      <c r="BU1198" s="26"/>
      <c r="BV1198" s="26"/>
      <c r="BW1198" s="26"/>
      <c r="BX1198" s="26"/>
      <c r="BY1198" s="26"/>
      <c r="BZ1198" s="26"/>
      <c r="CA1198" s="26"/>
      <c r="CB1198" s="26"/>
      <c r="CC1198" s="26"/>
      <c r="CD1198" s="26"/>
      <c r="CE1198" s="26"/>
      <c r="CF1198" s="26"/>
      <c r="CG1198" s="26"/>
      <c r="CH1198" s="26"/>
      <c r="CI1198" s="26"/>
      <c r="CJ1198" s="26"/>
      <c r="CK1198" s="26"/>
      <c r="CL1198" s="26"/>
      <c r="CM1198" s="26"/>
      <c r="CN1198" s="26"/>
      <c r="CO1198" s="26"/>
      <c r="CP1198" s="26"/>
      <c r="CQ1198" s="26"/>
      <c r="CR1198" s="26"/>
      <c r="CS1198" s="26"/>
      <c r="CT1198" s="26"/>
      <c r="CU1198" s="26"/>
      <c r="CV1198" s="26"/>
      <c r="CW1198" s="26"/>
      <c r="CX1198" s="26"/>
      <c r="CY1198" s="26"/>
      <c r="CZ1198" s="26"/>
      <c r="DA1198" s="26"/>
      <c r="DB1198" s="26"/>
      <c r="DC1198" s="26"/>
      <c r="DD1198" s="26"/>
      <c r="DE1198" s="26"/>
      <c r="DF1198" s="26"/>
      <c r="DG1198" s="26"/>
      <c r="DH1198" s="26"/>
      <c r="DI1198" s="26"/>
      <c r="DJ1198" s="26"/>
      <c r="DK1198" s="26"/>
      <c r="DL1198" s="26"/>
      <c r="DM1198" s="26"/>
      <c r="DN1198" s="26"/>
      <c r="DO1198" s="26"/>
      <c r="DP1198" s="26"/>
      <c r="DQ1198" s="26"/>
      <c r="DR1198" s="26"/>
      <c r="DS1198" s="26"/>
      <c r="DT1198" s="26"/>
      <c r="DU1198" s="26"/>
      <c r="DV1198" s="26"/>
      <c r="DW1198" s="26"/>
      <c r="DX1198" s="26"/>
      <c r="DY1198" s="26"/>
      <c r="DZ1198" s="26"/>
      <c r="EA1198" s="26"/>
      <c r="EB1198" s="26"/>
      <c r="EC1198" s="26"/>
      <c r="ED1198" s="26"/>
      <c r="EE1198" s="26"/>
      <c r="EF1198" s="26"/>
      <c r="EG1198" s="26"/>
      <c r="EH1198" s="26"/>
      <c r="EI1198" s="26"/>
      <c r="EJ1198" s="26"/>
      <c r="EK1198" s="26"/>
      <c r="EL1198" s="26"/>
      <c r="EM1198" s="26"/>
    </row>
    <row r="1199" spans="1:143" x14ac:dyDescent="0.25">
      <c r="A1199" s="2"/>
      <c r="B1199" s="2"/>
      <c r="C1199" s="2"/>
      <c r="D1199" s="2"/>
      <c r="E1199" s="2"/>
      <c r="F1199" s="2"/>
      <c r="G1199" s="2"/>
      <c r="H1199" s="2"/>
      <c r="I1199" s="2"/>
      <c r="J1199" s="2"/>
      <c r="K1199" s="2"/>
      <c r="L1199" s="26"/>
      <c r="M1199" s="26"/>
      <c r="N1199" s="26"/>
      <c r="O1199" s="26"/>
      <c r="P1199" s="26"/>
      <c r="Q1199" s="26"/>
      <c r="R1199" s="26"/>
      <c r="S1199" s="26"/>
      <c r="T1199" s="26"/>
      <c r="U1199" s="26"/>
      <c r="V1199" s="26"/>
      <c r="W1199" s="26"/>
      <c r="X1199" s="26"/>
      <c r="Y1199" s="26"/>
      <c r="Z1199" s="26"/>
      <c r="AA1199" s="26"/>
      <c r="AB1199" s="26"/>
      <c r="AC1199" s="26"/>
      <c r="AD1199" s="26"/>
      <c r="AE1199" s="26"/>
      <c r="AF1199" s="26"/>
      <c r="AG1199" s="26"/>
      <c r="AH1199" s="26"/>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c r="BO1199" s="26"/>
      <c r="BP1199" s="26"/>
      <c r="BQ1199" s="26"/>
      <c r="BR1199" s="26"/>
      <c r="BS1199" s="26"/>
      <c r="BT1199" s="26"/>
      <c r="BU1199" s="26"/>
      <c r="BV1199" s="26"/>
      <c r="BW1199" s="26"/>
      <c r="BX1199" s="26"/>
      <c r="BY1199" s="26"/>
      <c r="BZ1199" s="26"/>
      <c r="CA1199" s="26"/>
      <c r="CB1199" s="26"/>
      <c r="CC1199" s="26"/>
      <c r="CD1199" s="26"/>
      <c r="CE1199" s="26"/>
      <c r="CF1199" s="26"/>
      <c r="CG1199" s="26"/>
      <c r="CH1199" s="26"/>
      <c r="CI1199" s="26"/>
      <c r="CJ1199" s="26"/>
      <c r="CK1199" s="26"/>
      <c r="CL1199" s="26"/>
      <c r="CM1199" s="26"/>
      <c r="CN1199" s="26"/>
      <c r="CO1199" s="26"/>
      <c r="CP1199" s="26"/>
      <c r="CQ1199" s="26"/>
      <c r="CR1199" s="26"/>
      <c r="CS1199" s="26"/>
      <c r="CT1199" s="26"/>
      <c r="CU1199" s="26"/>
      <c r="CV1199" s="26"/>
      <c r="CW1199" s="26"/>
      <c r="CX1199" s="26"/>
      <c r="CY1199" s="26"/>
      <c r="CZ1199" s="26"/>
      <c r="DA1199" s="26"/>
      <c r="DB1199" s="26"/>
      <c r="DC1199" s="26"/>
      <c r="DD1199" s="26"/>
      <c r="DE1199" s="26"/>
      <c r="DF1199" s="26"/>
      <c r="DG1199" s="26"/>
      <c r="DH1199" s="26"/>
      <c r="DI1199" s="26"/>
      <c r="DJ1199" s="26"/>
      <c r="DK1199" s="26"/>
      <c r="DL1199" s="26"/>
      <c r="DM1199" s="26"/>
      <c r="DN1199" s="26"/>
      <c r="DO1199" s="26"/>
      <c r="DP1199" s="26"/>
      <c r="DQ1199" s="26"/>
      <c r="DR1199" s="26"/>
      <c r="DS1199" s="26"/>
      <c r="DT1199" s="26"/>
      <c r="DU1199" s="26"/>
      <c r="DV1199" s="26"/>
      <c r="DW1199" s="26"/>
      <c r="DX1199" s="26"/>
      <c r="DY1199" s="26"/>
      <c r="DZ1199" s="26"/>
      <c r="EA1199" s="26"/>
      <c r="EB1199" s="26"/>
      <c r="EC1199" s="26"/>
      <c r="ED1199" s="26"/>
      <c r="EE1199" s="26"/>
      <c r="EF1199" s="26"/>
      <c r="EG1199" s="26"/>
      <c r="EH1199" s="26"/>
      <c r="EI1199" s="26"/>
      <c r="EJ1199" s="26"/>
      <c r="EK1199" s="26"/>
      <c r="EL1199" s="26"/>
      <c r="EM1199" s="26"/>
    </row>
    <row r="1200" spans="1:143" x14ac:dyDescent="0.25">
      <c r="A1200" s="2"/>
      <c r="B1200" s="2"/>
      <c r="C1200" s="2"/>
      <c r="D1200" s="2"/>
      <c r="E1200" s="2"/>
      <c r="F1200" s="2"/>
      <c r="G1200" s="2"/>
      <c r="H1200" s="2"/>
      <c r="I1200" s="2"/>
      <c r="J1200" s="2"/>
      <c r="K1200" s="2"/>
      <c r="L1200" s="26"/>
      <c r="M1200" s="26"/>
      <c r="N1200" s="26"/>
      <c r="O1200" s="26"/>
      <c r="P1200" s="26"/>
      <c r="Q1200" s="26"/>
      <c r="R1200" s="26"/>
      <c r="S1200" s="26"/>
      <c r="T1200" s="26"/>
      <c r="U1200" s="26"/>
      <c r="V1200" s="26"/>
      <c r="W1200" s="26"/>
      <c r="X1200" s="26"/>
      <c r="Y1200" s="26"/>
      <c r="Z1200" s="26"/>
      <c r="AA1200" s="26"/>
      <c r="AB1200" s="26"/>
      <c r="AC1200" s="26"/>
      <c r="AD1200" s="26"/>
      <c r="AE1200" s="26"/>
      <c r="AF1200" s="26"/>
      <c r="AG1200" s="26"/>
      <c r="AH1200" s="26"/>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c r="BO1200" s="26"/>
      <c r="BP1200" s="26"/>
      <c r="BQ1200" s="26"/>
      <c r="BR1200" s="26"/>
      <c r="BS1200" s="26"/>
      <c r="BT1200" s="26"/>
      <c r="BU1200" s="26"/>
      <c r="BV1200" s="26"/>
      <c r="BW1200" s="26"/>
      <c r="BX1200" s="26"/>
      <c r="BY1200" s="26"/>
      <c r="BZ1200" s="26"/>
      <c r="CA1200" s="26"/>
      <c r="CB1200" s="26"/>
      <c r="CC1200" s="26"/>
      <c r="CD1200" s="26"/>
      <c r="CE1200" s="26"/>
      <c r="CF1200" s="26"/>
      <c r="CG1200" s="26"/>
      <c r="CH1200" s="26"/>
      <c r="CI1200" s="26"/>
      <c r="CJ1200" s="26"/>
      <c r="CK1200" s="26"/>
      <c r="CL1200" s="26"/>
      <c r="CM1200" s="26"/>
      <c r="CN1200" s="26"/>
      <c r="CO1200" s="26"/>
      <c r="CP1200" s="26"/>
      <c r="CQ1200" s="26"/>
      <c r="CR1200" s="26"/>
      <c r="CS1200" s="26"/>
      <c r="CT1200" s="26"/>
      <c r="CU1200" s="26"/>
      <c r="CV1200" s="26"/>
      <c r="CW1200" s="26"/>
      <c r="CX1200" s="26"/>
      <c r="CY1200" s="26"/>
      <c r="CZ1200" s="26"/>
      <c r="DA1200" s="26"/>
      <c r="DB1200" s="26"/>
      <c r="DC1200" s="26"/>
      <c r="DD1200" s="26"/>
      <c r="DE1200" s="26"/>
      <c r="DF1200" s="26"/>
      <c r="DG1200" s="26"/>
      <c r="DH1200" s="26"/>
      <c r="DI1200" s="26"/>
      <c r="DJ1200" s="26"/>
      <c r="DK1200" s="26"/>
      <c r="DL1200" s="26"/>
      <c r="DM1200" s="26"/>
      <c r="DN1200" s="26"/>
      <c r="DO1200" s="26"/>
      <c r="DP1200" s="26"/>
      <c r="DQ1200" s="26"/>
      <c r="DR1200" s="26"/>
      <c r="DS1200" s="26"/>
      <c r="DT1200" s="26"/>
      <c r="DU1200" s="26"/>
      <c r="DV1200" s="26"/>
      <c r="DW1200" s="26"/>
      <c r="DX1200" s="26"/>
      <c r="DY1200" s="26"/>
      <c r="DZ1200" s="26"/>
      <c r="EA1200" s="26"/>
      <c r="EB1200" s="26"/>
      <c r="EC1200" s="26"/>
      <c r="ED1200" s="26"/>
      <c r="EE1200" s="26"/>
      <c r="EF1200" s="26"/>
      <c r="EG1200" s="26"/>
      <c r="EH1200" s="26"/>
      <c r="EI1200" s="26"/>
      <c r="EJ1200" s="26"/>
      <c r="EK1200" s="26"/>
      <c r="EL1200" s="26"/>
      <c r="EM1200" s="26"/>
    </row>
    <row r="1201" spans="1:143" x14ac:dyDescent="0.25">
      <c r="A1201" s="2"/>
      <c r="B1201" s="2"/>
      <c r="C1201" s="2"/>
      <c r="D1201" s="2"/>
      <c r="E1201" s="2"/>
      <c r="F1201" s="2"/>
      <c r="G1201" s="2"/>
      <c r="H1201" s="2"/>
      <c r="I1201" s="2"/>
      <c r="J1201" s="2"/>
      <c r="K1201" s="2"/>
      <c r="L1201" s="26"/>
      <c r="M1201" s="26"/>
      <c r="N1201" s="26"/>
      <c r="O1201" s="26"/>
      <c r="P1201" s="26"/>
      <c r="Q1201" s="26"/>
      <c r="R1201" s="26"/>
      <c r="S1201" s="26"/>
      <c r="T1201" s="26"/>
      <c r="U1201" s="26"/>
      <c r="V1201" s="26"/>
      <c r="W1201" s="26"/>
      <c r="X1201" s="26"/>
      <c r="Y1201" s="26"/>
      <c r="Z1201" s="26"/>
      <c r="AA1201" s="26"/>
      <c r="AB1201" s="26"/>
      <c r="AC1201" s="26"/>
      <c r="AD1201" s="26"/>
      <c r="AE1201" s="26"/>
      <c r="AF1201" s="26"/>
      <c r="AG1201" s="26"/>
      <c r="AH1201" s="26"/>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c r="BO1201" s="26"/>
      <c r="BP1201" s="26"/>
      <c r="BQ1201" s="26"/>
      <c r="BR1201" s="26"/>
      <c r="BS1201" s="26"/>
      <c r="BT1201" s="26"/>
      <c r="BU1201" s="26"/>
      <c r="BV1201" s="26"/>
      <c r="BW1201" s="26"/>
      <c r="BX1201" s="26"/>
      <c r="BY1201" s="26"/>
      <c r="BZ1201" s="26"/>
      <c r="CA1201" s="26"/>
      <c r="CB1201" s="26"/>
      <c r="CC1201" s="26"/>
      <c r="CD1201" s="26"/>
      <c r="CE1201" s="26"/>
      <c r="CF1201" s="26"/>
      <c r="CG1201" s="26"/>
      <c r="CH1201" s="26"/>
      <c r="CI1201" s="26"/>
      <c r="CJ1201" s="26"/>
      <c r="CK1201" s="26"/>
      <c r="CL1201" s="26"/>
      <c r="CM1201" s="26"/>
      <c r="CN1201" s="26"/>
      <c r="CO1201" s="26"/>
      <c r="CP1201" s="26"/>
      <c r="CQ1201" s="26"/>
      <c r="CR1201" s="26"/>
      <c r="CS1201" s="26"/>
      <c r="CT1201" s="26"/>
      <c r="CU1201" s="26"/>
      <c r="CV1201" s="26"/>
      <c r="CW1201" s="26"/>
      <c r="CX1201" s="26"/>
      <c r="CY1201" s="26"/>
      <c r="CZ1201" s="26"/>
      <c r="DA1201" s="26"/>
      <c r="DB1201" s="26"/>
      <c r="DC1201" s="26"/>
      <c r="DD1201" s="26"/>
      <c r="DE1201" s="26"/>
      <c r="DF1201" s="26"/>
      <c r="DG1201" s="26"/>
      <c r="DH1201" s="26"/>
      <c r="DI1201" s="26"/>
      <c r="DJ1201" s="26"/>
      <c r="DK1201" s="26"/>
      <c r="DL1201" s="26"/>
      <c r="DM1201" s="26"/>
      <c r="DN1201" s="26"/>
      <c r="DO1201" s="26"/>
      <c r="DP1201" s="26"/>
      <c r="DQ1201" s="26"/>
      <c r="DR1201" s="26"/>
      <c r="DS1201" s="26"/>
      <c r="DT1201" s="26"/>
      <c r="DU1201" s="26"/>
      <c r="DV1201" s="26"/>
      <c r="DW1201" s="26"/>
      <c r="DX1201" s="26"/>
      <c r="DY1201" s="26"/>
      <c r="DZ1201" s="26"/>
      <c r="EA1201" s="26"/>
      <c r="EB1201" s="26"/>
      <c r="EC1201" s="26"/>
      <c r="ED1201" s="26"/>
      <c r="EE1201" s="26"/>
      <c r="EF1201" s="26"/>
      <c r="EG1201" s="26"/>
      <c r="EH1201" s="26"/>
      <c r="EI1201" s="26"/>
      <c r="EJ1201" s="26"/>
      <c r="EK1201" s="26"/>
      <c r="EL1201" s="26"/>
      <c r="EM1201" s="26"/>
    </row>
    <row r="1202" spans="1:143" x14ac:dyDescent="0.25">
      <c r="A1202" s="2"/>
      <c r="B1202" s="2"/>
      <c r="C1202" s="2"/>
      <c r="D1202" s="2"/>
      <c r="E1202" s="2"/>
      <c r="F1202" s="2"/>
      <c r="G1202" s="2"/>
      <c r="H1202" s="2"/>
      <c r="I1202" s="2"/>
      <c r="J1202" s="2"/>
      <c r="K1202" s="2"/>
      <c r="L1202" s="26"/>
      <c r="M1202" s="26"/>
      <c r="N1202" s="26"/>
      <c r="O1202" s="26"/>
      <c r="P1202" s="26"/>
      <c r="Q1202" s="26"/>
      <c r="R1202" s="26"/>
      <c r="S1202" s="26"/>
      <c r="T1202" s="26"/>
      <c r="U1202" s="26"/>
      <c r="V1202" s="26"/>
      <c r="W1202" s="26"/>
      <c r="X1202" s="26"/>
      <c r="Y1202" s="26"/>
      <c r="Z1202" s="26"/>
      <c r="AA1202" s="26"/>
      <c r="AB1202" s="26"/>
      <c r="AC1202" s="26"/>
      <c r="AD1202" s="26"/>
      <c r="AE1202" s="26"/>
      <c r="AF1202" s="26"/>
      <c r="AG1202" s="26"/>
      <c r="AH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c r="BO1202" s="26"/>
      <c r="BP1202" s="26"/>
      <c r="BQ1202" s="26"/>
      <c r="BR1202" s="26"/>
      <c r="BS1202" s="26"/>
      <c r="BT1202" s="26"/>
      <c r="BU1202" s="26"/>
      <c r="BV1202" s="26"/>
      <c r="BW1202" s="26"/>
      <c r="BX1202" s="26"/>
      <c r="BY1202" s="26"/>
      <c r="BZ1202" s="26"/>
      <c r="CA1202" s="26"/>
      <c r="CB1202" s="26"/>
      <c r="CC1202" s="26"/>
      <c r="CD1202" s="26"/>
      <c r="CE1202" s="26"/>
      <c r="CF1202" s="26"/>
      <c r="CG1202" s="26"/>
      <c r="CH1202" s="26"/>
      <c r="CI1202" s="26"/>
      <c r="CJ1202" s="26"/>
      <c r="CK1202" s="26"/>
      <c r="CL1202" s="26"/>
      <c r="CM1202" s="26"/>
      <c r="CN1202" s="26"/>
      <c r="CO1202" s="26"/>
      <c r="CP1202" s="26"/>
      <c r="CQ1202" s="26"/>
      <c r="CR1202" s="26"/>
      <c r="CS1202" s="26"/>
      <c r="CT1202" s="26"/>
      <c r="CU1202" s="26"/>
      <c r="CV1202" s="26"/>
      <c r="CW1202" s="26"/>
      <c r="CX1202" s="26"/>
      <c r="CY1202" s="26"/>
      <c r="CZ1202" s="26"/>
      <c r="DA1202" s="26"/>
      <c r="DB1202" s="26"/>
      <c r="DC1202" s="26"/>
      <c r="DD1202" s="26"/>
      <c r="DE1202" s="26"/>
      <c r="DF1202" s="26"/>
      <c r="DG1202" s="26"/>
      <c r="DH1202" s="26"/>
      <c r="DI1202" s="26"/>
      <c r="DJ1202" s="26"/>
      <c r="DK1202" s="26"/>
      <c r="DL1202" s="26"/>
      <c r="DM1202" s="26"/>
      <c r="DN1202" s="26"/>
      <c r="DO1202" s="26"/>
      <c r="DP1202" s="26"/>
      <c r="DQ1202" s="26"/>
      <c r="DR1202" s="26"/>
      <c r="DS1202" s="26"/>
      <c r="DT1202" s="26"/>
      <c r="DU1202" s="26"/>
      <c r="DV1202" s="26"/>
      <c r="DW1202" s="26"/>
      <c r="DX1202" s="26"/>
      <c r="DY1202" s="26"/>
      <c r="DZ1202" s="26"/>
      <c r="EA1202" s="26"/>
      <c r="EB1202" s="26"/>
      <c r="EC1202" s="26"/>
      <c r="ED1202" s="26"/>
      <c r="EE1202" s="26"/>
      <c r="EF1202" s="26"/>
      <c r="EG1202" s="26"/>
      <c r="EH1202" s="26"/>
      <c r="EI1202" s="26"/>
      <c r="EJ1202" s="26"/>
      <c r="EK1202" s="26"/>
      <c r="EL1202" s="26"/>
      <c r="EM1202" s="26"/>
    </row>
    <row r="1203" spans="1:143" x14ac:dyDescent="0.25">
      <c r="A1203" s="2"/>
      <c r="B1203" s="2"/>
      <c r="C1203" s="2"/>
      <c r="D1203" s="2"/>
      <c r="E1203" s="2"/>
      <c r="F1203" s="2"/>
      <c r="G1203" s="2"/>
      <c r="H1203" s="2"/>
      <c r="I1203" s="2"/>
      <c r="J1203" s="2"/>
      <c r="K1203" s="2"/>
      <c r="L1203" s="26"/>
      <c r="M1203" s="26"/>
      <c r="N1203" s="26"/>
      <c r="O1203" s="26"/>
      <c r="P1203" s="26"/>
      <c r="Q1203" s="26"/>
      <c r="R1203" s="26"/>
      <c r="S1203" s="26"/>
      <c r="T1203" s="26"/>
      <c r="U1203" s="26"/>
      <c r="V1203" s="26"/>
      <c r="W1203" s="26"/>
      <c r="X1203" s="26"/>
      <c r="Y1203" s="26"/>
      <c r="Z1203" s="26"/>
      <c r="AA1203" s="26"/>
      <c r="AB1203" s="26"/>
      <c r="AC1203" s="26"/>
      <c r="AD1203" s="26"/>
      <c r="AE1203" s="26"/>
      <c r="AF1203" s="26"/>
      <c r="AG1203" s="26"/>
      <c r="AH1203" s="26"/>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c r="BO1203" s="26"/>
      <c r="BP1203" s="26"/>
      <c r="BQ1203" s="26"/>
      <c r="BR1203" s="26"/>
      <c r="BS1203" s="26"/>
      <c r="BT1203" s="26"/>
      <c r="BU1203" s="26"/>
      <c r="BV1203" s="26"/>
      <c r="BW1203" s="26"/>
      <c r="BX1203" s="26"/>
      <c r="BY1203" s="26"/>
      <c r="BZ1203" s="26"/>
      <c r="CA1203" s="26"/>
      <c r="CB1203" s="26"/>
      <c r="CC1203" s="26"/>
      <c r="CD1203" s="26"/>
      <c r="CE1203" s="26"/>
      <c r="CF1203" s="26"/>
      <c r="CG1203" s="26"/>
      <c r="CH1203" s="26"/>
      <c r="CI1203" s="26"/>
      <c r="CJ1203" s="26"/>
      <c r="CK1203" s="26"/>
      <c r="CL1203" s="26"/>
      <c r="CM1203" s="26"/>
      <c r="CN1203" s="26"/>
      <c r="CO1203" s="26"/>
      <c r="CP1203" s="26"/>
      <c r="CQ1203" s="26"/>
      <c r="CR1203" s="26"/>
      <c r="CS1203" s="26"/>
      <c r="CT1203" s="26"/>
      <c r="CU1203" s="26"/>
      <c r="CV1203" s="26"/>
      <c r="CW1203" s="26"/>
      <c r="CX1203" s="26"/>
      <c r="CY1203" s="26"/>
      <c r="CZ1203" s="26"/>
      <c r="DA1203" s="26"/>
      <c r="DB1203" s="26"/>
      <c r="DC1203" s="26"/>
      <c r="DD1203" s="26"/>
      <c r="DE1203" s="26"/>
      <c r="DF1203" s="26"/>
      <c r="DG1203" s="26"/>
      <c r="DH1203" s="26"/>
      <c r="DI1203" s="26"/>
      <c r="DJ1203" s="26"/>
      <c r="DK1203" s="26"/>
      <c r="DL1203" s="26"/>
      <c r="DM1203" s="26"/>
      <c r="DN1203" s="26"/>
      <c r="DO1203" s="26"/>
      <c r="DP1203" s="26"/>
      <c r="DQ1203" s="26"/>
      <c r="DR1203" s="26"/>
      <c r="DS1203" s="26"/>
      <c r="DT1203" s="26"/>
      <c r="DU1203" s="26"/>
      <c r="DV1203" s="26"/>
      <c r="DW1203" s="26"/>
      <c r="DX1203" s="26"/>
      <c r="DY1203" s="26"/>
      <c r="DZ1203" s="26"/>
      <c r="EA1203" s="26"/>
      <c r="EB1203" s="26"/>
      <c r="EC1203" s="26"/>
      <c r="ED1203" s="26"/>
      <c r="EE1203" s="26"/>
      <c r="EF1203" s="26"/>
      <c r="EG1203" s="26"/>
      <c r="EH1203" s="26"/>
      <c r="EI1203" s="26"/>
      <c r="EJ1203" s="26"/>
      <c r="EK1203" s="26"/>
      <c r="EL1203" s="26"/>
      <c r="EM1203" s="26"/>
    </row>
    <row r="1204" spans="1:143" x14ac:dyDescent="0.25">
      <c r="A1204" s="2"/>
      <c r="B1204" s="2"/>
      <c r="C1204" s="2"/>
      <c r="D1204" s="2"/>
      <c r="E1204" s="2"/>
      <c r="F1204" s="2"/>
      <c r="G1204" s="2"/>
      <c r="H1204" s="2"/>
      <c r="I1204" s="2"/>
      <c r="J1204" s="2"/>
      <c r="K1204" s="2"/>
      <c r="L1204" s="26"/>
      <c r="M1204" s="26"/>
      <c r="N1204" s="26"/>
      <c r="O1204" s="26"/>
      <c r="P1204" s="26"/>
      <c r="Q1204" s="26"/>
      <c r="R1204" s="26"/>
      <c r="S1204" s="26"/>
      <c r="T1204" s="26"/>
      <c r="U1204" s="26"/>
      <c r="V1204" s="26"/>
      <c r="W1204" s="26"/>
      <c r="X1204" s="26"/>
      <c r="Y1204" s="26"/>
      <c r="Z1204" s="26"/>
      <c r="AA1204" s="26"/>
      <c r="AB1204" s="26"/>
      <c r="AC1204" s="26"/>
      <c r="AD1204" s="26"/>
      <c r="AE1204" s="26"/>
      <c r="AF1204" s="26"/>
      <c r="AG1204" s="26"/>
      <c r="AH1204" s="26"/>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c r="BO1204" s="26"/>
      <c r="BP1204" s="26"/>
      <c r="BQ1204" s="26"/>
      <c r="BR1204" s="26"/>
      <c r="BS1204" s="26"/>
      <c r="BT1204" s="26"/>
      <c r="BU1204" s="26"/>
      <c r="BV1204" s="26"/>
      <c r="BW1204" s="26"/>
      <c r="BX1204" s="26"/>
      <c r="BY1204" s="26"/>
      <c r="BZ1204" s="26"/>
      <c r="CA1204" s="26"/>
      <c r="CB1204" s="26"/>
      <c r="CC1204" s="26"/>
      <c r="CD1204" s="26"/>
      <c r="CE1204" s="26"/>
      <c r="CF1204" s="26"/>
      <c r="CG1204" s="26"/>
      <c r="CH1204" s="26"/>
      <c r="CI1204" s="26"/>
      <c r="CJ1204" s="26"/>
      <c r="CK1204" s="26"/>
      <c r="CL1204" s="26"/>
      <c r="CM1204" s="26"/>
      <c r="CN1204" s="26"/>
      <c r="CO1204" s="26"/>
      <c r="CP1204" s="26"/>
      <c r="CQ1204" s="26"/>
      <c r="CR1204" s="26"/>
      <c r="CS1204" s="26"/>
      <c r="CT1204" s="26"/>
      <c r="CU1204" s="26"/>
      <c r="CV1204" s="26"/>
      <c r="CW1204" s="26"/>
      <c r="CX1204" s="26"/>
      <c r="CY1204" s="26"/>
      <c r="CZ1204" s="26"/>
      <c r="DA1204" s="26"/>
      <c r="DB1204" s="26"/>
      <c r="DC1204" s="26"/>
      <c r="DD1204" s="26"/>
      <c r="DE1204" s="26"/>
      <c r="DF1204" s="26"/>
      <c r="DG1204" s="26"/>
      <c r="DH1204" s="26"/>
      <c r="DI1204" s="26"/>
      <c r="DJ1204" s="26"/>
      <c r="DK1204" s="26"/>
      <c r="DL1204" s="26"/>
      <c r="DM1204" s="26"/>
      <c r="DN1204" s="26"/>
      <c r="DO1204" s="26"/>
      <c r="DP1204" s="26"/>
      <c r="DQ1204" s="26"/>
      <c r="DR1204" s="26"/>
      <c r="DS1204" s="26"/>
      <c r="DT1204" s="26"/>
      <c r="DU1204" s="26"/>
      <c r="DV1204" s="26"/>
      <c r="DW1204" s="26"/>
      <c r="DX1204" s="26"/>
      <c r="DY1204" s="26"/>
      <c r="DZ1204" s="26"/>
      <c r="EA1204" s="26"/>
      <c r="EB1204" s="26"/>
      <c r="EC1204" s="26"/>
      <c r="ED1204" s="26"/>
      <c r="EE1204" s="26"/>
      <c r="EF1204" s="26"/>
      <c r="EG1204" s="26"/>
      <c r="EH1204" s="26"/>
      <c r="EI1204" s="26"/>
      <c r="EJ1204" s="26"/>
      <c r="EK1204" s="26"/>
      <c r="EL1204" s="26"/>
      <c r="EM1204" s="26"/>
    </row>
    <row r="1205" spans="1:143" x14ac:dyDescent="0.25">
      <c r="A1205" s="2"/>
      <c r="B1205" s="2"/>
      <c r="C1205" s="2"/>
      <c r="D1205" s="2"/>
      <c r="E1205" s="2"/>
      <c r="F1205" s="2"/>
      <c r="G1205" s="2"/>
      <c r="H1205" s="2"/>
      <c r="I1205" s="2"/>
      <c r="J1205" s="2"/>
      <c r="K1205" s="2"/>
      <c r="L1205" s="26"/>
      <c r="M1205" s="26"/>
      <c r="N1205" s="26"/>
      <c r="O1205" s="26"/>
      <c r="P1205" s="26"/>
      <c r="Q1205" s="26"/>
      <c r="R1205" s="26"/>
      <c r="S1205" s="26"/>
      <c r="T1205" s="26"/>
      <c r="U1205" s="26"/>
      <c r="V1205" s="26"/>
      <c r="W1205" s="26"/>
      <c r="X1205" s="26"/>
      <c r="Y1205" s="26"/>
      <c r="Z1205" s="26"/>
      <c r="AA1205" s="26"/>
      <c r="AB1205" s="26"/>
      <c r="AC1205" s="26"/>
      <c r="AD1205" s="26"/>
      <c r="AE1205" s="26"/>
      <c r="AF1205" s="26"/>
      <c r="AG1205" s="26"/>
      <c r="AH1205" s="26"/>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c r="BO1205" s="26"/>
      <c r="BP1205" s="26"/>
      <c r="BQ1205" s="26"/>
      <c r="BR1205" s="26"/>
      <c r="BS1205" s="26"/>
      <c r="BT1205" s="26"/>
      <c r="BU1205" s="26"/>
      <c r="BV1205" s="26"/>
      <c r="BW1205" s="26"/>
      <c r="BX1205" s="26"/>
      <c r="BY1205" s="26"/>
      <c r="BZ1205" s="26"/>
      <c r="CA1205" s="26"/>
      <c r="CB1205" s="26"/>
      <c r="CC1205" s="26"/>
      <c r="CD1205" s="26"/>
      <c r="CE1205" s="26"/>
      <c r="CF1205" s="26"/>
      <c r="CG1205" s="26"/>
      <c r="CH1205" s="26"/>
      <c r="CI1205" s="26"/>
      <c r="CJ1205" s="26"/>
      <c r="CK1205" s="26"/>
      <c r="CL1205" s="26"/>
      <c r="CM1205" s="26"/>
      <c r="CN1205" s="26"/>
      <c r="CO1205" s="26"/>
      <c r="CP1205" s="26"/>
      <c r="CQ1205" s="26"/>
      <c r="CR1205" s="26"/>
      <c r="CS1205" s="26"/>
      <c r="CT1205" s="26"/>
      <c r="CU1205" s="26"/>
      <c r="CV1205" s="26"/>
      <c r="CW1205" s="26"/>
      <c r="CX1205" s="26"/>
      <c r="CY1205" s="26"/>
      <c r="CZ1205" s="26"/>
      <c r="DA1205" s="26"/>
      <c r="DB1205" s="26"/>
      <c r="DC1205" s="26"/>
      <c r="DD1205" s="26"/>
      <c r="DE1205" s="26"/>
      <c r="DF1205" s="26"/>
      <c r="DG1205" s="26"/>
      <c r="DH1205" s="26"/>
      <c r="DI1205" s="26"/>
      <c r="DJ1205" s="26"/>
      <c r="DK1205" s="26"/>
      <c r="DL1205" s="26"/>
      <c r="DM1205" s="26"/>
      <c r="DN1205" s="26"/>
      <c r="DO1205" s="26"/>
      <c r="DP1205" s="26"/>
      <c r="DQ1205" s="26"/>
      <c r="DR1205" s="26"/>
      <c r="DS1205" s="26"/>
      <c r="DT1205" s="26"/>
      <c r="DU1205" s="26"/>
      <c r="DV1205" s="26"/>
      <c r="DW1205" s="26"/>
      <c r="DX1205" s="26"/>
      <c r="DY1205" s="26"/>
      <c r="DZ1205" s="26"/>
      <c r="EA1205" s="26"/>
      <c r="EB1205" s="26"/>
      <c r="EC1205" s="26"/>
      <c r="ED1205" s="26"/>
      <c r="EE1205" s="26"/>
      <c r="EF1205" s="26"/>
      <c r="EG1205" s="26"/>
      <c r="EH1205" s="26"/>
      <c r="EI1205" s="26"/>
      <c r="EJ1205" s="26"/>
      <c r="EK1205" s="26"/>
      <c r="EL1205" s="26"/>
      <c r="EM1205" s="26"/>
    </row>
    <row r="1206" spans="1:143" x14ac:dyDescent="0.25">
      <c r="A1206" s="2"/>
      <c r="B1206" s="2"/>
      <c r="C1206" s="2"/>
      <c r="D1206" s="2"/>
      <c r="E1206" s="2"/>
      <c r="F1206" s="2"/>
      <c r="G1206" s="2"/>
      <c r="H1206" s="2"/>
      <c r="I1206" s="2"/>
      <c r="J1206" s="2"/>
      <c r="K1206" s="2"/>
      <c r="L1206" s="26"/>
      <c r="M1206" s="26"/>
      <c r="N1206" s="26"/>
      <c r="O1206" s="26"/>
      <c r="P1206" s="26"/>
      <c r="Q1206" s="26"/>
      <c r="R1206" s="26"/>
      <c r="S1206" s="26"/>
      <c r="T1206" s="26"/>
      <c r="U1206" s="26"/>
      <c r="V1206" s="26"/>
      <c r="W1206" s="26"/>
      <c r="X1206" s="26"/>
      <c r="Y1206" s="26"/>
      <c r="Z1206" s="26"/>
      <c r="AA1206" s="26"/>
      <c r="AB1206" s="26"/>
      <c r="AC1206" s="26"/>
      <c r="AD1206" s="26"/>
      <c r="AE1206" s="26"/>
      <c r="AF1206" s="26"/>
      <c r="AG1206" s="26"/>
      <c r="AH1206" s="26"/>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c r="BO1206" s="26"/>
      <c r="BP1206" s="26"/>
      <c r="BQ1206" s="26"/>
      <c r="BR1206" s="26"/>
      <c r="BS1206" s="26"/>
      <c r="BT1206" s="26"/>
      <c r="BU1206" s="26"/>
      <c r="BV1206" s="26"/>
      <c r="BW1206" s="26"/>
      <c r="BX1206" s="26"/>
      <c r="BY1206" s="26"/>
      <c r="BZ1206" s="26"/>
      <c r="CA1206" s="26"/>
      <c r="CB1206" s="26"/>
      <c r="CC1206" s="26"/>
      <c r="CD1206" s="26"/>
      <c r="CE1206" s="26"/>
      <c r="CF1206" s="26"/>
      <c r="CG1206" s="26"/>
      <c r="CH1206" s="26"/>
      <c r="CI1206" s="26"/>
      <c r="CJ1206" s="26"/>
      <c r="CK1206" s="26"/>
      <c r="CL1206" s="26"/>
      <c r="CM1206" s="26"/>
      <c r="CN1206" s="26"/>
      <c r="CO1206" s="26"/>
      <c r="CP1206" s="26"/>
      <c r="CQ1206" s="26"/>
      <c r="CR1206" s="26"/>
      <c r="CS1206" s="26"/>
      <c r="CT1206" s="26"/>
      <c r="CU1206" s="26"/>
      <c r="CV1206" s="26"/>
      <c r="CW1206" s="26"/>
      <c r="CX1206" s="26"/>
      <c r="CY1206" s="26"/>
      <c r="CZ1206" s="26"/>
      <c r="DA1206" s="26"/>
      <c r="DB1206" s="26"/>
      <c r="DC1206" s="26"/>
      <c r="DD1206" s="26"/>
      <c r="DE1206" s="26"/>
      <c r="DF1206" s="26"/>
      <c r="DG1206" s="26"/>
      <c r="DH1206" s="26"/>
      <c r="DI1206" s="26"/>
      <c r="DJ1206" s="26"/>
      <c r="DK1206" s="26"/>
      <c r="DL1206" s="26"/>
      <c r="DM1206" s="26"/>
      <c r="DN1206" s="26"/>
      <c r="DO1206" s="26"/>
      <c r="DP1206" s="26"/>
      <c r="DQ1206" s="26"/>
      <c r="DR1206" s="26"/>
      <c r="DS1206" s="26"/>
      <c r="DT1206" s="26"/>
      <c r="DU1206" s="26"/>
      <c r="DV1206" s="26"/>
      <c r="DW1206" s="26"/>
      <c r="DX1206" s="26"/>
      <c r="DY1206" s="26"/>
      <c r="DZ1206" s="26"/>
      <c r="EA1206" s="26"/>
      <c r="EB1206" s="26"/>
      <c r="EC1206" s="26"/>
      <c r="ED1206" s="26"/>
      <c r="EE1206" s="26"/>
      <c r="EF1206" s="26"/>
      <c r="EG1206" s="26"/>
      <c r="EH1206" s="26"/>
      <c r="EI1206" s="26"/>
      <c r="EJ1206" s="26"/>
      <c r="EK1206" s="26"/>
      <c r="EL1206" s="26"/>
      <c r="EM1206" s="26"/>
    </row>
    <row r="1207" spans="1:143" x14ac:dyDescent="0.25">
      <c r="A1207" s="2"/>
      <c r="B1207" s="2"/>
      <c r="C1207" s="2"/>
      <c r="D1207" s="2"/>
      <c r="E1207" s="2"/>
      <c r="F1207" s="2"/>
      <c r="G1207" s="2"/>
      <c r="H1207" s="2"/>
      <c r="I1207" s="2"/>
      <c r="J1207" s="2"/>
      <c r="K1207" s="2"/>
      <c r="L1207" s="26"/>
      <c r="M1207" s="26"/>
      <c r="N1207" s="26"/>
      <c r="O1207" s="26"/>
      <c r="P1207" s="26"/>
      <c r="Q1207" s="26"/>
      <c r="R1207" s="26"/>
      <c r="S1207" s="26"/>
      <c r="T1207" s="26"/>
      <c r="U1207" s="26"/>
      <c r="V1207" s="26"/>
      <c r="W1207" s="26"/>
      <c r="X1207" s="26"/>
      <c r="Y1207" s="26"/>
      <c r="Z1207" s="26"/>
      <c r="AA1207" s="26"/>
      <c r="AB1207" s="26"/>
      <c r="AC1207" s="26"/>
      <c r="AD1207" s="26"/>
      <c r="AE1207" s="26"/>
      <c r="AF1207" s="26"/>
      <c r="AG1207" s="26"/>
      <c r="AH1207" s="26"/>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c r="BO1207" s="26"/>
      <c r="BP1207" s="26"/>
      <c r="BQ1207" s="26"/>
      <c r="BR1207" s="26"/>
      <c r="BS1207" s="26"/>
      <c r="BT1207" s="26"/>
      <c r="BU1207" s="26"/>
      <c r="BV1207" s="26"/>
      <c r="BW1207" s="26"/>
      <c r="BX1207" s="26"/>
      <c r="BY1207" s="26"/>
      <c r="BZ1207" s="26"/>
      <c r="CA1207" s="26"/>
      <c r="CB1207" s="26"/>
      <c r="CC1207" s="26"/>
      <c r="CD1207" s="26"/>
      <c r="CE1207" s="26"/>
      <c r="CF1207" s="26"/>
      <c r="CG1207" s="26"/>
      <c r="CH1207" s="26"/>
      <c r="CI1207" s="26"/>
      <c r="CJ1207" s="26"/>
      <c r="CK1207" s="26"/>
      <c r="CL1207" s="26"/>
      <c r="CM1207" s="26"/>
      <c r="CN1207" s="26"/>
      <c r="CO1207" s="26"/>
      <c r="CP1207" s="26"/>
      <c r="CQ1207" s="26"/>
      <c r="CR1207" s="26"/>
      <c r="CS1207" s="26"/>
      <c r="CT1207" s="26"/>
      <c r="CU1207" s="26"/>
      <c r="CV1207" s="26"/>
      <c r="CW1207" s="26"/>
      <c r="CX1207" s="26"/>
      <c r="CY1207" s="26"/>
      <c r="CZ1207" s="26"/>
      <c r="DA1207" s="26"/>
      <c r="DB1207" s="26"/>
      <c r="DC1207" s="26"/>
      <c r="DD1207" s="26"/>
      <c r="DE1207" s="26"/>
      <c r="DF1207" s="26"/>
      <c r="DG1207" s="26"/>
      <c r="DH1207" s="26"/>
      <c r="DI1207" s="26"/>
      <c r="DJ1207" s="26"/>
      <c r="DK1207" s="26"/>
      <c r="DL1207" s="26"/>
      <c r="DM1207" s="26"/>
      <c r="DN1207" s="26"/>
      <c r="DO1207" s="26"/>
      <c r="DP1207" s="26"/>
      <c r="DQ1207" s="26"/>
      <c r="DR1207" s="26"/>
      <c r="DS1207" s="26"/>
      <c r="DT1207" s="26"/>
      <c r="DU1207" s="26"/>
      <c r="DV1207" s="26"/>
      <c r="DW1207" s="26"/>
      <c r="DX1207" s="26"/>
      <c r="DY1207" s="26"/>
      <c r="DZ1207" s="26"/>
      <c r="EA1207" s="26"/>
      <c r="EB1207" s="26"/>
      <c r="EC1207" s="26"/>
      <c r="ED1207" s="26"/>
      <c r="EE1207" s="26"/>
      <c r="EF1207" s="26"/>
      <c r="EG1207" s="26"/>
      <c r="EH1207" s="26"/>
      <c r="EI1207" s="26"/>
      <c r="EJ1207" s="26"/>
      <c r="EK1207" s="26"/>
      <c r="EL1207" s="26"/>
      <c r="EM1207" s="26"/>
    </row>
    <row r="1208" spans="1:143" x14ac:dyDescent="0.25">
      <c r="A1208" s="2"/>
      <c r="B1208" s="2"/>
      <c r="C1208" s="2"/>
      <c r="D1208" s="2"/>
      <c r="E1208" s="2"/>
      <c r="F1208" s="2"/>
      <c r="G1208" s="2"/>
      <c r="H1208" s="2"/>
      <c r="I1208" s="2"/>
      <c r="J1208" s="2"/>
      <c r="K1208" s="2"/>
      <c r="L1208" s="26"/>
      <c r="M1208" s="26"/>
      <c r="N1208" s="26"/>
      <c r="O1208" s="26"/>
      <c r="P1208" s="26"/>
      <c r="Q1208" s="26"/>
      <c r="R1208" s="26"/>
      <c r="S1208" s="26"/>
      <c r="T1208" s="26"/>
      <c r="U1208" s="26"/>
      <c r="V1208" s="26"/>
      <c r="W1208" s="26"/>
      <c r="X1208" s="26"/>
      <c r="Y1208" s="26"/>
      <c r="Z1208" s="26"/>
      <c r="AA1208" s="26"/>
      <c r="AB1208" s="26"/>
      <c r="AC1208" s="26"/>
      <c r="AD1208" s="26"/>
      <c r="AE1208" s="26"/>
      <c r="AF1208" s="26"/>
      <c r="AG1208" s="26"/>
      <c r="AH1208" s="26"/>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c r="BO1208" s="26"/>
      <c r="BP1208" s="26"/>
      <c r="BQ1208" s="26"/>
      <c r="BR1208" s="26"/>
      <c r="BS1208" s="26"/>
      <c r="BT1208" s="26"/>
      <c r="BU1208" s="26"/>
      <c r="BV1208" s="26"/>
      <c r="BW1208" s="26"/>
      <c r="BX1208" s="26"/>
      <c r="BY1208" s="26"/>
      <c r="BZ1208" s="26"/>
      <c r="CA1208" s="26"/>
      <c r="CB1208" s="26"/>
      <c r="CC1208" s="26"/>
      <c r="CD1208" s="26"/>
      <c r="CE1208" s="26"/>
      <c r="CF1208" s="26"/>
      <c r="CG1208" s="26"/>
      <c r="CH1208" s="26"/>
      <c r="CI1208" s="26"/>
      <c r="CJ1208" s="26"/>
      <c r="CK1208" s="26"/>
      <c r="CL1208" s="26"/>
      <c r="CM1208" s="26"/>
      <c r="CN1208" s="26"/>
      <c r="CO1208" s="26"/>
      <c r="CP1208" s="26"/>
      <c r="CQ1208" s="26"/>
      <c r="CR1208" s="26"/>
      <c r="CS1208" s="26"/>
      <c r="CT1208" s="26"/>
      <c r="CU1208" s="26"/>
      <c r="CV1208" s="26"/>
      <c r="CW1208" s="26"/>
      <c r="CX1208" s="26"/>
      <c r="CY1208" s="26"/>
      <c r="CZ1208" s="26"/>
      <c r="DA1208" s="26"/>
      <c r="DB1208" s="26"/>
      <c r="DC1208" s="26"/>
      <c r="DD1208" s="26"/>
      <c r="DE1208" s="26"/>
      <c r="DF1208" s="26"/>
      <c r="DG1208" s="26"/>
      <c r="DH1208" s="26"/>
      <c r="DI1208" s="26"/>
      <c r="DJ1208" s="26"/>
      <c r="DK1208" s="26"/>
      <c r="DL1208" s="26"/>
      <c r="DM1208" s="26"/>
      <c r="DN1208" s="26"/>
      <c r="DO1208" s="26"/>
      <c r="DP1208" s="26"/>
      <c r="DQ1208" s="26"/>
      <c r="DR1208" s="26"/>
      <c r="DS1208" s="26"/>
      <c r="DT1208" s="26"/>
      <c r="DU1208" s="26"/>
      <c r="DV1208" s="26"/>
      <c r="DW1208" s="26"/>
      <c r="DX1208" s="26"/>
      <c r="DY1208" s="26"/>
      <c r="DZ1208" s="26"/>
      <c r="EA1208" s="26"/>
      <c r="EB1208" s="26"/>
      <c r="EC1208" s="26"/>
      <c r="ED1208" s="26"/>
      <c r="EE1208" s="26"/>
      <c r="EF1208" s="26"/>
      <c r="EG1208" s="26"/>
      <c r="EH1208" s="26"/>
      <c r="EI1208" s="26"/>
      <c r="EJ1208" s="26"/>
      <c r="EK1208" s="26"/>
      <c r="EL1208" s="26"/>
      <c r="EM1208" s="26"/>
    </row>
    <row r="1209" spans="1:143" x14ac:dyDescent="0.25">
      <c r="A1209" s="2"/>
      <c r="B1209" s="2"/>
      <c r="C1209" s="2"/>
      <c r="D1209" s="2"/>
      <c r="E1209" s="2"/>
      <c r="F1209" s="2"/>
      <c r="G1209" s="2"/>
      <c r="H1209" s="2"/>
      <c r="I1209" s="2"/>
      <c r="J1209" s="2"/>
      <c r="K1209" s="2"/>
      <c r="L1209" s="26"/>
      <c r="M1209" s="26"/>
      <c r="N1209" s="26"/>
      <c r="O1209" s="26"/>
      <c r="P1209" s="26"/>
      <c r="Q1209" s="26"/>
      <c r="R1209" s="26"/>
      <c r="S1209" s="26"/>
      <c r="T1209" s="26"/>
      <c r="U1209" s="26"/>
      <c r="V1209" s="26"/>
      <c r="W1209" s="26"/>
      <c r="X1209" s="26"/>
      <c r="Y1209" s="26"/>
      <c r="Z1209" s="26"/>
      <c r="AA1209" s="26"/>
      <c r="AB1209" s="26"/>
      <c r="AC1209" s="26"/>
      <c r="AD1209" s="26"/>
      <c r="AE1209" s="26"/>
      <c r="AF1209" s="26"/>
      <c r="AG1209" s="26"/>
      <c r="AH1209" s="26"/>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c r="BO1209" s="26"/>
      <c r="BP1209" s="26"/>
      <c r="BQ1209" s="26"/>
      <c r="BR1209" s="26"/>
      <c r="BS1209" s="26"/>
      <c r="BT1209" s="26"/>
      <c r="BU1209" s="26"/>
      <c r="BV1209" s="26"/>
      <c r="BW1209" s="26"/>
      <c r="BX1209" s="26"/>
      <c r="BY1209" s="26"/>
      <c r="BZ1209" s="26"/>
      <c r="CA1209" s="26"/>
      <c r="CB1209" s="26"/>
      <c r="CC1209" s="26"/>
      <c r="CD1209" s="26"/>
      <c r="CE1209" s="26"/>
      <c r="CF1209" s="26"/>
      <c r="CG1209" s="26"/>
      <c r="CH1209" s="26"/>
      <c r="CI1209" s="26"/>
      <c r="CJ1209" s="26"/>
      <c r="CK1209" s="26"/>
      <c r="CL1209" s="26"/>
      <c r="CM1209" s="26"/>
      <c r="CN1209" s="26"/>
      <c r="CO1209" s="26"/>
      <c r="CP1209" s="26"/>
      <c r="CQ1209" s="26"/>
      <c r="CR1209" s="26"/>
      <c r="CS1209" s="26"/>
      <c r="CT1209" s="26"/>
      <c r="CU1209" s="26"/>
      <c r="CV1209" s="26"/>
      <c r="CW1209" s="26"/>
      <c r="CX1209" s="26"/>
      <c r="CY1209" s="26"/>
      <c r="CZ1209" s="26"/>
      <c r="DA1209" s="26"/>
      <c r="DB1209" s="26"/>
      <c r="DC1209" s="26"/>
      <c r="DD1209" s="26"/>
      <c r="DE1209" s="26"/>
      <c r="DF1209" s="26"/>
      <c r="DG1209" s="26"/>
      <c r="DH1209" s="26"/>
      <c r="DI1209" s="26"/>
      <c r="DJ1209" s="26"/>
      <c r="DK1209" s="26"/>
      <c r="DL1209" s="26"/>
      <c r="DM1209" s="26"/>
      <c r="DN1209" s="26"/>
      <c r="DO1209" s="26"/>
      <c r="DP1209" s="26"/>
      <c r="DQ1209" s="26"/>
      <c r="DR1209" s="26"/>
      <c r="DS1209" s="26"/>
      <c r="DT1209" s="26"/>
      <c r="DU1209" s="26"/>
      <c r="DV1209" s="26"/>
      <c r="DW1209" s="26"/>
      <c r="DX1209" s="26"/>
      <c r="DY1209" s="26"/>
      <c r="DZ1209" s="26"/>
      <c r="EA1209" s="26"/>
      <c r="EB1209" s="26"/>
      <c r="EC1209" s="26"/>
      <c r="ED1209" s="26"/>
      <c r="EE1209" s="26"/>
      <c r="EF1209" s="26"/>
      <c r="EG1209" s="26"/>
      <c r="EH1209" s="26"/>
      <c r="EI1209" s="26"/>
      <c r="EJ1209" s="26"/>
      <c r="EK1209" s="26"/>
      <c r="EL1209" s="26"/>
      <c r="EM1209" s="26"/>
    </row>
    <row r="1210" spans="1:143" x14ac:dyDescent="0.25">
      <c r="A1210" s="2"/>
      <c r="B1210" s="2"/>
      <c r="C1210" s="2"/>
      <c r="D1210" s="2"/>
      <c r="E1210" s="2"/>
      <c r="F1210" s="2"/>
      <c r="G1210" s="2"/>
      <c r="H1210" s="2"/>
      <c r="I1210" s="2"/>
      <c r="J1210" s="2"/>
      <c r="K1210" s="2"/>
      <c r="L1210" s="26"/>
      <c r="M1210" s="26"/>
      <c r="N1210" s="26"/>
      <c r="O1210" s="26"/>
      <c r="P1210" s="26"/>
      <c r="Q1210" s="26"/>
      <c r="R1210" s="26"/>
      <c r="S1210" s="26"/>
      <c r="T1210" s="26"/>
      <c r="U1210" s="26"/>
      <c r="V1210" s="26"/>
      <c r="W1210" s="26"/>
      <c r="X1210" s="26"/>
      <c r="Y1210" s="26"/>
      <c r="Z1210" s="26"/>
      <c r="AA1210" s="26"/>
      <c r="AB1210" s="26"/>
      <c r="AC1210" s="26"/>
      <c r="AD1210" s="26"/>
      <c r="AE1210" s="26"/>
      <c r="AF1210" s="26"/>
      <c r="AG1210" s="26"/>
      <c r="AH1210" s="26"/>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c r="BO1210" s="26"/>
      <c r="BP1210" s="26"/>
      <c r="BQ1210" s="26"/>
      <c r="BR1210" s="26"/>
      <c r="BS1210" s="26"/>
      <c r="BT1210" s="26"/>
      <c r="BU1210" s="26"/>
      <c r="BV1210" s="26"/>
      <c r="BW1210" s="26"/>
      <c r="BX1210" s="26"/>
      <c r="BY1210" s="26"/>
      <c r="BZ1210" s="26"/>
      <c r="CA1210" s="26"/>
      <c r="CB1210" s="26"/>
      <c r="CC1210" s="26"/>
      <c r="CD1210" s="26"/>
      <c r="CE1210" s="26"/>
      <c r="CF1210" s="26"/>
      <c r="CG1210" s="26"/>
      <c r="CH1210" s="26"/>
      <c r="CI1210" s="26"/>
      <c r="CJ1210" s="26"/>
      <c r="CK1210" s="26"/>
      <c r="CL1210" s="26"/>
      <c r="CM1210" s="26"/>
      <c r="CN1210" s="26"/>
      <c r="CO1210" s="26"/>
      <c r="CP1210" s="26"/>
      <c r="CQ1210" s="26"/>
      <c r="CR1210" s="26"/>
      <c r="CS1210" s="26"/>
      <c r="CT1210" s="26"/>
      <c r="CU1210" s="26"/>
      <c r="CV1210" s="26"/>
      <c r="CW1210" s="26"/>
      <c r="CX1210" s="26"/>
      <c r="CY1210" s="26"/>
      <c r="CZ1210" s="26"/>
      <c r="DA1210" s="26"/>
      <c r="DB1210" s="26"/>
      <c r="DC1210" s="26"/>
      <c r="DD1210" s="26"/>
      <c r="DE1210" s="26"/>
      <c r="DF1210" s="26"/>
      <c r="DG1210" s="26"/>
      <c r="DH1210" s="26"/>
      <c r="DI1210" s="26"/>
      <c r="DJ1210" s="26"/>
      <c r="DK1210" s="26"/>
      <c r="DL1210" s="26"/>
      <c r="DM1210" s="26"/>
      <c r="DN1210" s="26"/>
      <c r="DO1210" s="26"/>
      <c r="DP1210" s="26"/>
      <c r="DQ1210" s="26"/>
      <c r="DR1210" s="26"/>
      <c r="DS1210" s="26"/>
      <c r="DT1210" s="26"/>
      <c r="DU1210" s="26"/>
      <c r="DV1210" s="26"/>
      <c r="DW1210" s="26"/>
      <c r="DX1210" s="26"/>
      <c r="DY1210" s="26"/>
      <c r="DZ1210" s="26"/>
      <c r="EA1210" s="26"/>
      <c r="EB1210" s="26"/>
      <c r="EC1210" s="26"/>
      <c r="ED1210" s="26"/>
      <c r="EE1210" s="26"/>
      <c r="EF1210" s="26"/>
      <c r="EG1210" s="26"/>
      <c r="EH1210" s="26"/>
      <c r="EI1210" s="26"/>
      <c r="EJ1210" s="26"/>
      <c r="EK1210" s="26"/>
      <c r="EL1210" s="26"/>
      <c r="EM1210" s="26"/>
    </row>
    <row r="1211" spans="1:143" x14ac:dyDescent="0.25">
      <c r="A1211" s="2"/>
      <c r="B1211" s="2"/>
      <c r="C1211" s="2"/>
      <c r="D1211" s="2"/>
      <c r="E1211" s="2"/>
      <c r="F1211" s="2"/>
      <c r="G1211" s="2"/>
      <c r="H1211" s="2"/>
      <c r="I1211" s="2"/>
      <c r="J1211" s="2"/>
      <c r="K1211" s="2"/>
      <c r="L1211" s="26"/>
      <c r="M1211" s="26"/>
      <c r="N1211" s="26"/>
      <c r="O1211" s="26"/>
      <c r="P1211" s="26"/>
      <c r="Q1211" s="26"/>
      <c r="R1211" s="26"/>
      <c r="S1211" s="26"/>
      <c r="T1211" s="26"/>
      <c r="U1211" s="26"/>
      <c r="V1211" s="26"/>
      <c r="W1211" s="26"/>
      <c r="X1211" s="26"/>
      <c r="Y1211" s="26"/>
      <c r="Z1211" s="26"/>
      <c r="AA1211" s="26"/>
      <c r="AB1211" s="26"/>
      <c r="AC1211" s="26"/>
      <c r="AD1211" s="26"/>
      <c r="AE1211" s="26"/>
      <c r="AF1211" s="26"/>
      <c r="AG1211" s="26"/>
      <c r="AH1211" s="26"/>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c r="BO1211" s="26"/>
      <c r="BP1211" s="26"/>
      <c r="BQ1211" s="26"/>
      <c r="BR1211" s="26"/>
      <c r="BS1211" s="26"/>
      <c r="BT1211" s="26"/>
      <c r="BU1211" s="26"/>
      <c r="BV1211" s="26"/>
      <c r="BW1211" s="26"/>
      <c r="BX1211" s="26"/>
      <c r="BY1211" s="26"/>
      <c r="BZ1211" s="26"/>
      <c r="CA1211" s="26"/>
      <c r="CB1211" s="26"/>
      <c r="CC1211" s="26"/>
      <c r="CD1211" s="26"/>
      <c r="CE1211" s="26"/>
      <c r="CF1211" s="26"/>
      <c r="CG1211" s="26"/>
      <c r="CH1211" s="26"/>
      <c r="CI1211" s="26"/>
      <c r="CJ1211" s="26"/>
      <c r="CK1211" s="26"/>
      <c r="CL1211" s="26"/>
      <c r="CM1211" s="26"/>
      <c r="CN1211" s="26"/>
      <c r="CO1211" s="26"/>
      <c r="CP1211" s="26"/>
      <c r="CQ1211" s="26"/>
      <c r="CR1211" s="26"/>
      <c r="CS1211" s="26"/>
      <c r="CT1211" s="26"/>
      <c r="CU1211" s="26"/>
      <c r="CV1211" s="26"/>
      <c r="CW1211" s="26"/>
      <c r="CX1211" s="26"/>
      <c r="CY1211" s="26"/>
      <c r="CZ1211" s="26"/>
      <c r="DA1211" s="26"/>
      <c r="DB1211" s="26"/>
      <c r="DC1211" s="26"/>
      <c r="DD1211" s="26"/>
      <c r="DE1211" s="26"/>
      <c r="DF1211" s="26"/>
      <c r="DG1211" s="26"/>
      <c r="DH1211" s="26"/>
      <c r="DI1211" s="26"/>
      <c r="DJ1211" s="26"/>
      <c r="DK1211" s="26"/>
      <c r="DL1211" s="26"/>
      <c r="DM1211" s="26"/>
      <c r="DN1211" s="26"/>
      <c r="DO1211" s="26"/>
      <c r="DP1211" s="26"/>
      <c r="DQ1211" s="26"/>
      <c r="DR1211" s="26"/>
      <c r="DS1211" s="26"/>
      <c r="DT1211" s="26"/>
      <c r="DU1211" s="26"/>
      <c r="DV1211" s="26"/>
      <c r="DW1211" s="26"/>
      <c r="DX1211" s="26"/>
      <c r="DY1211" s="26"/>
      <c r="DZ1211" s="26"/>
      <c r="EA1211" s="26"/>
      <c r="EB1211" s="26"/>
      <c r="EC1211" s="26"/>
      <c r="ED1211" s="26"/>
      <c r="EE1211" s="26"/>
      <c r="EF1211" s="26"/>
      <c r="EG1211" s="26"/>
      <c r="EH1211" s="26"/>
      <c r="EI1211" s="26"/>
      <c r="EJ1211" s="26"/>
      <c r="EK1211" s="26"/>
      <c r="EL1211" s="26"/>
      <c r="EM1211" s="26"/>
    </row>
    <row r="1212" spans="1:143" x14ac:dyDescent="0.25">
      <c r="A1212" s="2"/>
      <c r="B1212" s="2"/>
      <c r="C1212" s="2"/>
      <c r="D1212" s="2"/>
      <c r="E1212" s="2"/>
      <c r="F1212" s="2"/>
      <c r="G1212" s="2"/>
      <c r="H1212" s="2"/>
      <c r="I1212" s="2"/>
      <c r="J1212" s="2"/>
      <c r="K1212" s="2"/>
      <c r="L1212" s="26"/>
      <c r="M1212" s="26"/>
      <c r="N1212" s="26"/>
      <c r="O1212" s="26"/>
      <c r="P1212" s="26"/>
      <c r="Q1212" s="26"/>
      <c r="R1212" s="26"/>
      <c r="S1212" s="26"/>
      <c r="T1212" s="26"/>
      <c r="U1212" s="26"/>
      <c r="V1212" s="26"/>
      <c r="W1212" s="26"/>
      <c r="X1212" s="26"/>
      <c r="Y1212" s="26"/>
      <c r="Z1212" s="26"/>
      <c r="AA1212" s="26"/>
      <c r="AB1212" s="26"/>
      <c r="AC1212" s="26"/>
      <c r="AD1212" s="26"/>
      <c r="AE1212" s="26"/>
      <c r="AF1212" s="26"/>
      <c r="AG1212" s="26"/>
      <c r="AH1212" s="26"/>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c r="BO1212" s="26"/>
      <c r="BP1212" s="26"/>
      <c r="BQ1212" s="26"/>
      <c r="BR1212" s="26"/>
      <c r="BS1212" s="26"/>
      <c r="BT1212" s="26"/>
      <c r="BU1212" s="26"/>
      <c r="BV1212" s="26"/>
      <c r="BW1212" s="26"/>
      <c r="BX1212" s="26"/>
      <c r="BY1212" s="26"/>
      <c r="BZ1212" s="26"/>
      <c r="CA1212" s="26"/>
      <c r="CB1212" s="26"/>
      <c r="CC1212" s="26"/>
      <c r="CD1212" s="26"/>
      <c r="CE1212" s="26"/>
      <c r="CF1212" s="26"/>
      <c r="CG1212" s="26"/>
      <c r="CH1212" s="26"/>
      <c r="CI1212" s="26"/>
      <c r="CJ1212" s="26"/>
      <c r="CK1212" s="26"/>
      <c r="CL1212" s="26"/>
      <c r="CM1212" s="26"/>
      <c r="CN1212" s="26"/>
      <c r="CO1212" s="26"/>
      <c r="CP1212" s="26"/>
      <c r="CQ1212" s="26"/>
      <c r="CR1212" s="26"/>
      <c r="CS1212" s="26"/>
      <c r="CT1212" s="26"/>
      <c r="CU1212" s="26"/>
      <c r="CV1212" s="26"/>
      <c r="CW1212" s="26"/>
      <c r="CX1212" s="26"/>
      <c r="CY1212" s="26"/>
      <c r="CZ1212" s="26"/>
      <c r="DA1212" s="26"/>
      <c r="DB1212" s="26"/>
      <c r="DC1212" s="26"/>
      <c r="DD1212" s="26"/>
      <c r="DE1212" s="26"/>
      <c r="DF1212" s="26"/>
      <c r="DG1212" s="26"/>
      <c r="DH1212" s="26"/>
      <c r="DI1212" s="26"/>
      <c r="DJ1212" s="26"/>
      <c r="DK1212" s="26"/>
      <c r="DL1212" s="26"/>
      <c r="DM1212" s="26"/>
      <c r="DN1212" s="26"/>
      <c r="DO1212" s="26"/>
      <c r="DP1212" s="26"/>
      <c r="DQ1212" s="26"/>
      <c r="DR1212" s="26"/>
      <c r="DS1212" s="26"/>
      <c r="DT1212" s="26"/>
      <c r="DU1212" s="26"/>
      <c r="DV1212" s="26"/>
      <c r="DW1212" s="26"/>
      <c r="DX1212" s="26"/>
      <c r="DY1212" s="26"/>
      <c r="DZ1212" s="26"/>
      <c r="EA1212" s="26"/>
      <c r="EB1212" s="26"/>
      <c r="EC1212" s="26"/>
      <c r="ED1212" s="26"/>
      <c r="EE1212" s="26"/>
      <c r="EF1212" s="26"/>
      <c r="EG1212" s="26"/>
      <c r="EH1212" s="26"/>
      <c r="EI1212" s="26"/>
      <c r="EJ1212" s="26"/>
      <c r="EK1212" s="26"/>
      <c r="EL1212" s="26"/>
      <c r="EM1212" s="26"/>
    </row>
    <row r="1213" spans="1:143" x14ac:dyDescent="0.25">
      <c r="A1213" s="2"/>
      <c r="B1213" s="2"/>
      <c r="C1213" s="2"/>
      <c r="D1213" s="2"/>
      <c r="E1213" s="2"/>
      <c r="F1213" s="2"/>
      <c r="G1213" s="2"/>
      <c r="H1213" s="2"/>
      <c r="I1213" s="2"/>
      <c r="J1213" s="2"/>
      <c r="K1213" s="2"/>
      <c r="L1213" s="26"/>
      <c r="M1213" s="26"/>
      <c r="N1213" s="26"/>
      <c r="O1213" s="26"/>
      <c r="P1213" s="26"/>
      <c r="Q1213" s="26"/>
      <c r="R1213" s="26"/>
      <c r="S1213" s="26"/>
      <c r="T1213" s="26"/>
      <c r="U1213" s="26"/>
      <c r="V1213" s="26"/>
      <c r="W1213" s="26"/>
      <c r="X1213" s="26"/>
      <c r="Y1213" s="26"/>
      <c r="Z1213" s="26"/>
      <c r="AA1213" s="26"/>
      <c r="AB1213" s="26"/>
      <c r="AC1213" s="26"/>
      <c r="AD1213" s="26"/>
      <c r="AE1213" s="26"/>
      <c r="AF1213" s="26"/>
      <c r="AG1213" s="26"/>
      <c r="AH1213" s="26"/>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c r="BO1213" s="26"/>
      <c r="BP1213" s="26"/>
      <c r="BQ1213" s="26"/>
      <c r="BR1213" s="26"/>
      <c r="BS1213" s="26"/>
      <c r="BT1213" s="26"/>
      <c r="BU1213" s="26"/>
      <c r="BV1213" s="26"/>
      <c r="BW1213" s="26"/>
      <c r="BX1213" s="26"/>
      <c r="BY1213" s="26"/>
      <c r="BZ1213" s="26"/>
      <c r="CA1213" s="26"/>
      <c r="CB1213" s="26"/>
      <c r="CC1213" s="26"/>
      <c r="CD1213" s="26"/>
      <c r="CE1213" s="26"/>
      <c r="CF1213" s="26"/>
      <c r="CG1213" s="26"/>
      <c r="CH1213" s="26"/>
      <c r="CI1213" s="26"/>
      <c r="CJ1213" s="26"/>
      <c r="CK1213" s="26"/>
      <c r="CL1213" s="26"/>
      <c r="CM1213" s="26"/>
      <c r="CN1213" s="26"/>
      <c r="CO1213" s="26"/>
      <c r="CP1213" s="26"/>
      <c r="CQ1213" s="26"/>
      <c r="CR1213" s="26"/>
      <c r="CS1213" s="26"/>
      <c r="CT1213" s="26"/>
      <c r="CU1213" s="26"/>
      <c r="CV1213" s="26"/>
      <c r="CW1213" s="26"/>
      <c r="CX1213" s="26"/>
      <c r="CY1213" s="26"/>
      <c r="CZ1213" s="26"/>
      <c r="DA1213" s="26"/>
      <c r="DB1213" s="26"/>
      <c r="DC1213" s="26"/>
      <c r="DD1213" s="26"/>
      <c r="DE1213" s="26"/>
      <c r="DF1213" s="26"/>
      <c r="DG1213" s="26"/>
      <c r="DH1213" s="26"/>
      <c r="DI1213" s="26"/>
      <c r="DJ1213" s="26"/>
      <c r="DK1213" s="26"/>
      <c r="DL1213" s="26"/>
      <c r="DM1213" s="26"/>
      <c r="DN1213" s="26"/>
      <c r="DO1213" s="26"/>
      <c r="DP1213" s="26"/>
      <c r="DQ1213" s="26"/>
      <c r="DR1213" s="26"/>
      <c r="DS1213" s="26"/>
      <c r="DT1213" s="26"/>
      <c r="DU1213" s="26"/>
      <c r="DV1213" s="26"/>
      <c r="DW1213" s="26"/>
      <c r="DX1213" s="26"/>
      <c r="DY1213" s="26"/>
      <c r="DZ1213" s="26"/>
      <c r="EA1213" s="26"/>
      <c r="EB1213" s="26"/>
      <c r="EC1213" s="26"/>
      <c r="ED1213" s="26"/>
      <c r="EE1213" s="26"/>
      <c r="EF1213" s="26"/>
      <c r="EG1213" s="26"/>
      <c r="EH1213" s="26"/>
      <c r="EI1213" s="26"/>
      <c r="EJ1213" s="26"/>
      <c r="EK1213" s="26"/>
      <c r="EL1213" s="26"/>
      <c r="EM1213" s="26"/>
    </row>
    <row r="1214" spans="1:143" x14ac:dyDescent="0.25">
      <c r="A1214" s="2"/>
      <c r="B1214" s="2"/>
      <c r="C1214" s="2"/>
      <c r="D1214" s="2"/>
      <c r="E1214" s="2"/>
      <c r="F1214" s="2"/>
      <c r="G1214" s="2"/>
      <c r="H1214" s="2"/>
      <c r="I1214" s="2"/>
      <c r="J1214" s="2"/>
      <c r="K1214" s="2"/>
      <c r="L1214" s="26"/>
      <c r="M1214" s="26"/>
      <c r="N1214" s="26"/>
      <c r="O1214" s="26"/>
      <c r="P1214" s="26"/>
      <c r="Q1214" s="26"/>
      <c r="R1214" s="26"/>
      <c r="S1214" s="26"/>
      <c r="T1214" s="26"/>
      <c r="U1214" s="26"/>
      <c r="V1214" s="26"/>
      <c r="W1214" s="26"/>
      <c r="X1214" s="26"/>
      <c r="Y1214" s="26"/>
      <c r="Z1214" s="26"/>
      <c r="AA1214" s="26"/>
      <c r="AB1214" s="26"/>
      <c r="AC1214" s="26"/>
      <c r="AD1214" s="26"/>
      <c r="AE1214" s="26"/>
      <c r="AF1214" s="26"/>
      <c r="AG1214" s="26"/>
      <c r="AH1214" s="26"/>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c r="BO1214" s="26"/>
      <c r="BP1214" s="26"/>
      <c r="BQ1214" s="26"/>
      <c r="BR1214" s="26"/>
      <c r="BS1214" s="26"/>
      <c r="BT1214" s="26"/>
      <c r="BU1214" s="26"/>
      <c r="BV1214" s="26"/>
      <c r="BW1214" s="26"/>
      <c r="BX1214" s="26"/>
      <c r="BY1214" s="26"/>
      <c r="BZ1214" s="26"/>
      <c r="CA1214" s="26"/>
      <c r="CB1214" s="26"/>
      <c r="CC1214" s="26"/>
      <c r="CD1214" s="26"/>
      <c r="CE1214" s="26"/>
      <c r="CF1214" s="26"/>
      <c r="CG1214" s="26"/>
      <c r="CH1214" s="26"/>
      <c r="CI1214" s="26"/>
      <c r="CJ1214" s="26"/>
      <c r="CK1214" s="26"/>
      <c r="CL1214" s="26"/>
      <c r="CM1214" s="26"/>
      <c r="CN1214" s="26"/>
      <c r="CO1214" s="26"/>
      <c r="CP1214" s="26"/>
      <c r="CQ1214" s="26"/>
      <c r="CR1214" s="26"/>
      <c r="CS1214" s="26"/>
      <c r="CT1214" s="26"/>
      <c r="CU1214" s="26"/>
      <c r="CV1214" s="26"/>
      <c r="CW1214" s="26"/>
      <c r="CX1214" s="26"/>
      <c r="CY1214" s="26"/>
      <c r="CZ1214" s="26"/>
      <c r="DA1214" s="26"/>
      <c r="DB1214" s="26"/>
      <c r="DC1214" s="26"/>
      <c r="DD1214" s="26"/>
      <c r="DE1214" s="26"/>
      <c r="DF1214" s="26"/>
      <c r="DG1214" s="26"/>
      <c r="DH1214" s="26"/>
      <c r="DI1214" s="26"/>
      <c r="DJ1214" s="26"/>
      <c r="DK1214" s="26"/>
      <c r="DL1214" s="26"/>
      <c r="DM1214" s="26"/>
      <c r="DN1214" s="26"/>
      <c r="DO1214" s="26"/>
      <c r="DP1214" s="26"/>
      <c r="DQ1214" s="26"/>
      <c r="DR1214" s="26"/>
      <c r="DS1214" s="26"/>
      <c r="DT1214" s="26"/>
      <c r="DU1214" s="26"/>
      <c r="DV1214" s="26"/>
      <c r="DW1214" s="26"/>
      <c r="DX1214" s="26"/>
      <c r="DY1214" s="26"/>
      <c r="DZ1214" s="26"/>
      <c r="EA1214" s="26"/>
      <c r="EB1214" s="26"/>
      <c r="EC1214" s="26"/>
      <c r="ED1214" s="26"/>
      <c r="EE1214" s="26"/>
      <c r="EF1214" s="26"/>
      <c r="EG1214" s="26"/>
      <c r="EH1214" s="26"/>
      <c r="EI1214" s="26"/>
      <c r="EJ1214" s="26"/>
      <c r="EK1214" s="26"/>
      <c r="EL1214" s="26"/>
      <c r="EM1214" s="26"/>
    </row>
    <row r="1215" spans="1:143" x14ac:dyDescent="0.25">
      <c r="A1215" s="2"/>
      <c r="B1215" s="2"/>
      <c r="C1215" s="2"/>
      <c r="D1215" s="2"/>
      <c r="E1215" s="2"/>
      <c r="F1215" s="2"/>
      <c r="G1215" s="2"/>
      <c r="H1215" s="2"/>
      <c r="I1215" s="2"/>
      <c r="J1215" s="2"/>
      <c r="K1215" s="2"/>
      <c r="L1215" s="26"/>
      <c r="M1215" s="26"/>
      <c r="N1215" s="26"/>
      <c r="O1215" s="26"/>
      <c r="P1215" s="26"/>
      <c r="Q1215" s="26"/>
      <c r="R1215" s="26"/>
      <c r="S1215" s="26"/>
      <c r="T1215" s="26"/>
      <c r="U1215" s="26"/>
      <c r="V1215" s="26"/>
      <c r="W1215" s="26"/>
      <c r="X1215" s="26"/>
      <c r="Y1215" s="26"/>
      <c r="Z1215" s="26"/>
      <c r="AA1215" s="26"/>
      <c r="AB1215" s="26"/>
      <c r="AC1215" s="26"/>
      <c r="AD1215" s="26"/>
      <c r="AE1215" s="26"/>
      <c r="AF1215" s="26"/>
      <c r="AG1215" s="26"/>
      <c r="AH1215" s="26"/>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6"/>
      <c r="BD1215" s="26"/>
      <c r="BE1215" s="26"/>
      <c r="BF1215" s="26"/>
      <c r="BG1215" s="26"/>
      <c r="BH1215" s="26"/>
      <c r="BI1215" s="26"/>
      <c r="BJ1215" s="26"/>
      <c r="BK1215" s="26"/>
      <c r="BL1215" s="26"/>
      <c r="BM1215" s="26"/>
      <c r="BN1215" s="26"/>
      <c r="BO1215" s="26"/>
      <c r="BP1215" s="26"/>
      <c r="BQ1215" s="26"/>
      <c r="BR1215" s="26"/>
      <c r="BS1215" s="26"/>
      <c r="BT1215" s="26"/>
      <c r="BU1215" s="26"/>
      <c r="BV1215" s="26"/>
      <c r="BW1215" s="26"/>
      <c r="BX1215" s="26"/>
      <c r="BY1215" s="26"/>
      <c r="BZ1215" s="26"/>
      <c r="CA1215" s="26"/>
      <c r="CB1215" s="26"/>
      <c r="CC1215" s="26"/>
      <c r="CD1215" s="26"/>
      <c r="CE1215" s="26"/>
      <c r="CF1215" s="26"/>
      <c r="CG1215" s="26"/>
      <c r="CH1215" s="26"/>
      <c r="CI1215" s="26"/>
      <c r="CJ1215" s="26"/>
      <c r="CK1215" s="26"/>
      <c r="CL1215" s="26"/>
      <c r="CM1215" s="26"/>
      <c r="CN1215" s="26"/>
      <c r="CO1215" s="26"/>
      <c r="CP1215" s="26"/>
      <c r="CQ1215" s="26"/>
      <c r="CR1215" s="26"/>
      <c r="CS1215" s="26"/>
      <c r="CT1215" s="26"/>
      <c r="CU1215" s="26"/>
      <c r="CV1215" s="26"/>
      <c r="CW1215" s="26"/>
      <c r="CX1215" s="26"/>
      <c r="CY1215" s="26"/>
      <c r="CZ1215" s="26"/>
      <c r="DA1215" s="26"/>
      <c r="DB1215" s="26"/>
      <c r="DC1215" s="26"/>
      <c r="DD1215" s="26"/>
      <c r="DE1215" s="26"/>
      <c r="DF1215" s="26"/>
      <c r="DG1215" s="26"/>
      <c r="DH1215" s="26"/>
      <c r="DI1215" s="26"/>
      <c r="DJ1215" s="26"/>
      <c r="DK1215" s="26"/>
      <c r="DL1215" s="26"/>
      <c r="DM1215" s="26"/>
      <c r="DN1215" s="26"/>
      <c r="DO1215" s="26"/>
      <c r="DP1215" s="26"/>
      <c r="DQ1215" s="26"/>
      <c r="DR1215" s="26"/>
      <c r="DS1215" s="26"/>
      <c r="DT1215" s="26"/>
      <c r="DU1215" s="26"/>
      <c r="DV1215" s="26"/>
      <c r="DW1215" s="26"/>
      <c r="DX1215" s="26"/>
      <c r="DY1215" s="26"/>
      <c r="DZ1215" s="26"/>
      <c r="EA1215" s="26"/>
      <c r="EB1215" s="26"/>
      <c r="EC1215" s="26"/>
      <c r="ED1215" s="26"/>
      <c r="EE1215" s="26"/>
      <c r="EF1215" s="26"/>
      <c r="EG1215" s="26"/>
      <c r="EH1215" s="26"/>
      <c r="EI1215" s="26"/>
      <c r="EJ1215" s="26"/>
      <c r="EK1215" s="26"/>
      <c r="EL1215" s="26"/>
      <c r="EM1215" s="26"/>
    </row>
    <row r="1216" spans="1:143" x14ac:dyDescent="0.25">
      <c r="A1216" s="2"/>
      <c r="B1216" s="2"/>
      <c r="C1216" s="2"/>
      <c r="D1216" s="2"/>
      <c r="E1216" s="2"/>
      <c r="F1216" s="2"/>
      <c r="G1216" s="2"/>
      <c r="H1216" s="2"/>
      <c r="I1216" s="2"/>
      <c r="J1216" s="2"/>
      <c r="K1216" s="2"/>
      <c r="L1216" s="26"/>
      <c r="M1216" s="26"/>
      <c r="N1216" s="26"/>
      <c r="O1216" s="26"/>
      <c r="P1216" s="26"/>
      <c r="Q1216" s="26"/>
      <c r="R1216" s="26"/>
      <c r="S1216" s="26"/>
      <c r="T1216" s="26"/>
      <c r="U1216" s="26"/>
      <c r="V1216" s="26"/>
      <c r="W1216" s="26"/>
      <c r="X1216" s="26"/>
      <c r="Y1216" s="26"/>
      <c r="Z1216" s="26"/>
      <c r="AA1216" s="26"/>
      <c r="AB1216" s="26"/>
      <c r="AC1216" s="26"/>
      <c r="AD1216" s="26"/>
      <c r="AE1216" s="26"/>
      <c r="AF1216" s="26"/>
      <c r="AG1216" s="26"/>
      <c r="AH1216" s="26"/>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c r="BO1216" s="26"/>
      <c r="BP1216" s="26"/>
      <c r="BQ1216" s="26"/>
      <c r="BR1216" s="26"/>
      <c r="BS1216" s="26"/>
      <c r="BT1216" s="26"/>
      <c r="BU1216" s="26"/>
      <c r="BV1216" s="26"/>
      <c r="BW1216" s="26"/>
      <c r="BX1216" s="26"/>
      <c r="BY1216" s="26"/>
      <c r="BZ1216" s="26"/>
      <c r="CA1216" s="26"/>
      <c r="CB1216" s="26"/>
      <c r="CC1216" s="26"/>
      <c r="CD1216" s="26"/>
      <c r="CE1216" s="26"/>
      <c r="CF1216" s="26"/>
      <c r="CG1216" s="26"/>
      <c r="CH1216" s="26"/>
      <c r="CI1216" s="26"/>
      <c r="CJ1216" s="26"/>
      <c r="CK1216" s="26"/>
      <c r="CL1216" s="26"/>
      <c r="CM1216" s="26"/>
      <c r="CN1216" s="26"/>
      <c r="CO1216" s="26"/>
      <c r="CP1216" s="26"/>
      <c r="CQ1216" s="26"/>
      <c r="CR1216" s="26"/>
      <c r="CS1216" s="26"/>
      <c r="CT1216" s="26"/>
      <c r="CU1216" s="26"/>
      <c r="CV1216" s="26"/>
      <c r="CW1216" s="26"/>
      <c r="CX1216" s="26"/>
      <c r="CY1216" s="26"/>
      <c r="CZ1216" s="26"/>
      <c r="DA1216" s="26"/>
      <c r="DB1216" s="26"/>
      <c r="DC1216" s="26"/>
      <c r="DD1216" s="26"/>
      <c r="DE1216" s="26"/>
      <c r="DF1216" s="26"/>
      <c r="DG1216" s="26"/>
      <c r="DH1216" s="26"/>
      <c r="DI1216" s="26"/>
      <c r="DJ1216" s="26"/>
      <c r="DK1216" s="26"/>
      <c r="DL1216" s="26"/>
      <c r="DM1216" s="26"/>
      <c r="DN1216" s="26"/>
      <c r="DO1216" s="26"/>
      <c r="DP1216" s="26"/>
      <c r="DQ1216" s="26"/>
      <c r="DR1216" s="26"/>
      <c r="DS1216" s="26"/>
      <c r="DT1216" s="26"/>
      <c r="DU1216" s="26"/>
      <c r="DV1216" s="26"/>
      <c r="DW1216" s="26"/>
      <c r="DX1216" s="26"/>
      <c r="DY1216" s="26"/>
      <c r="DZ1216" s="26"/>
      <c r="EA1216" s="26"/>
      <c r="EB1216" s="26"/>
      <c r="EC1216" s="26"/>
      <c r="ED1216" s="26"/>
      <c r="EE1216" s="26"/>
      <c r="EF1216" s="26"/>
      <c r="EG1216" s="26"/>
      <c r="EH1216" s="26"/>
      <c r="EI1216" s="26"/>
      <c r="EJ1216" s="26"/>
      <c r="EK1216" s="26"/>
      <c r="EL1216" s="26"/>
      <c r="EM1216" s="26"/>
    </row>
    <row r="1217" spans="1:143" x14ac:dyDescent="0.25">
      <c r="A1217" s="2"/>
      <c r="B1217" s="2"/>
      <c r="C1217" s="2"/>
      <c r="D1217" s="2"/>
      <c r="E1217" s="2"/>
      <c r="F1217" s="2"/>
      <c r="G1217" s="2"/>
      <c r="H1217" s="2"/>
      <c r="I1217" s="2"/>
      <c r="J1217" s="2"/>
      <c r="K1217" s="2"/>
      <c r="L1217" s="26"/>
      <c r="M1217" s="26"/>
      <c r="N1217" s="26"/>
      <c r="O1217" s="26"/>
      <c r="P1217" s="26"/>
      <c r="Q1217" s="26"/>
      <c r="R1217" s="26"/>
      <c r="S1217" s="26"/>
      <c r="T1217" s="26"/>
      <c r="U1217" s="26"/>
      <c r="V1217" s="26"/>
      <c r="W1217" s="26"/>
      <c r="X1217" s="26"/>
      <c r="Y1217" s="26"/>
      <c r="Z1217" s="26"/>
      <c r="AA1217" s="26"/>
      <c r="AB1217" s="26"/>
      <c r="AC1217" s="26"/>
      <c r="AD1217" s="26"/>
      <c r="AE1217" s="26"/>
      <c r="AF1217" s="26"/>
      <c r="AG1217" s="26"/>
      <c r="AH1217" s="26"/>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6"/>
      <c r="BD1217" s="26"/>
      <c r="BE1217" s="26"/>
      <c r="BF1217" s="26"/>
      <c r="BG1217" s="26"/>
      <c r="BH1217" s="26"/>
      <c r="BI1217" s="26"/>
      <c r="BJ1217" s="26"/>
      <c r="BK1217" s="26"/>
      <c r="BL1217" s="26"/>
      <c r="BM1217" s="26"/>
      <c r="BN1217" s="26"/>
      <c r="BO1217" s="26"/>
      <c r="BP1217" s="26"/>
      <c r="BQ1217" s="26"/>
      <c r="BR1217" s="26"/>
      <c r="BS1217" s="26"/>
      <c r="BT1217" s="26"/>
      <c r="BU1217" s="26"/>
      <c r="BV1217" s="26"/>
      <c r="BW1217" s="26"/>
      <c r="BX1217" s="26"/>
      <c r="BY1217" s="26"/>
      <c r="BZ1217" s="26"/>
      <c r="CA1217" s="26"/>
      <c r="CB1217" s="26"/>
      <c r="CC1217" s="26"/>
      <c r="CD1217" s="26"/>
      <c r="CE1217" s="26"/>
      <c r="CF1217" s="26"/>
      <c r="CG1217" s="26"/>
      <c r="CH1217" s="26"/>
      <c r="CI1217" s="26"/>
      <c r="CJ1217" s="26"/>
      <c r="CK1217" s="26"/>
      <c r="CL1217" s="26"/>
      <c r="CM1217" s="26"/>
      <c r="CN1217" s="26"/>
      <c r="CO1217" s="26"/>
      <c r="CP1217" s="26"/>
      <c r="CQ1217" s="26"/>
      <c r="CR1217" s="26"/>
      <c r="CS1217" s="26"/>
      <c r="CT1217" s="26"/>
      <c r="CU1217" s="26"/>
      <c r="CV1217" s="26"/>
      <c r="CW1217" s="26"/>
      <c r="CX1217" s="26"/>
      <c r="CY1217" s="26"/>
      <c r="CZ1217" s="26"/>
      <c r="DA1217" s="26"/>
      <c r="DB1217" s="26"/>
      <c r="DC1217" s="26"/>
      <c r="DD1217" s="26"/>
      <c r="DE1217" s="26"/>
      <c r="DF1217" s="26"/>
      <c r="DG1217" s="26"/>
      <c r="DH1217" s="26"/>
      <c r="DI1217" s="26"/>
      <c r="DJ1217" s="26"/>
      <c r="DK1217" s="26"/>
      <c r="DL1217" s="26"/>
      <c r="DM1217" s="26"/>
      <c r="DN1217" s="26"/>
      <c r="DO1217" s="26"/>
      <c r="DP1217" s="26"/>
      <c r="DQ1217" s="26"/>
      <c r="DR1217" s="26"/>
      <c r="DS1217" s="26"/>
      <c r="DT1217" s="26"/>
      <c r="DU1217" s="26"/>
      <c r="DV1217" s="26"/>
      <c r="DW1217" s="26"/>
      <c r="DX1217" s="26"/>
      <c r="DY1217" s="26"/>
      <c r="DZ1217" s="26"/>
      <c r="EA1217" s="26"/>
      <c r="EB1217" s="26"/>
      <c r="EC1217" s="26"/>
      <c r="ED1217" s="26"/>
      <c r="EE1217" s="26"/>
      <c r="EF1217" s="26"/>
      <c r="EG1217" s="26"/>
      <c r="EH1217" s="26"/>
      <c r="EI1217" s="26"/>
      <c r="EJ1217" s="26"/>
      <c r="EK1217" s="26"/>
      <c r="EL1217" s="26"/>
      <c r="EM1217" s="26"/>
    </row>
    <row r="1218" spans="1:143" x14ac:dyDescent="0.25">
      <c r="A1218" s="2"/>
      <c r="B1218" s="2"/>
      <c r="C1218" s="2"/>
      <c r="D1218" s="2"/>
      <c r="E1218" s="2"/>
      <c r="F1218" s="2"/>
      <c r="G1218" s="2"/>
      <c r="H1218" s="2"/>
      <c r="I1218" s="2"/>
      <c r="J1218" s="2"/>
      <c r="K1218" s="2"/>
      <c r="L1218" s="26"/>
      <c r="M1218" s="26"/>
      <c r="N1218" s="26"/>
      <c r="O1218" s="26"/>
      <c r="P1218" s="26"/>
      <c r="Q1218" s="26"/>
      <c r="R1218" s="26"/>
      <c r="S1218" s="26"/>
      <c r="T1218" s="26"/>
      <c r="U1218" s="26"/>
      <c r="V1218" s="26"/>
      <c r="W1218" s="26"/>
      <c r="X1218" s="26"/>
      <c r="Y1218" s="26"/>
      <c r="Z1218" s="26"/>
      <c r="AA1218" s="26"/>
      <c r="AB1218" s="26"/>
      <c r="AC1218" s="26"/>
      <c r="AD1218" s="26"/>
      <c r="AE1218" s="26"/>
      <c r="AF1218" s="26"/>
      <c r="AG1218" s="26"/>
      <c r="AH1218" s="26"/>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6"/>
      <c r="BD1218" s="26"/>
      <c r="BE1218" s="26"/>
      <c r="BF1218" s="26"/>
      <c r="BG1218" s="26"/>
      <c r="BH1218" s="26"/>
      <c r="BI1218" s="26"/>
      <c r="BJ1218" s="26"/>
      <c r="BK1218" s="26"/>
      <c r="BL1218" s="26"/>
      <c r="BM1218" s="26"/>
      <c r="BN1218" s="26"/>
      <c r="BO1218" s="26"/>
      <c r="BP1218" s="26"/>
      <c r="BQ1218" s="26"/>
      <c r="BR1218" s="26"/>
      <c r="BS1218" s="26"/>
      <c r="BT1218" s="26"/>
      <c r="BU1218" s="26"/>
      <c r="BV1218" s="26"/>
      <c r="BW1218" s="26"/>
      <c r="BX1218" s="26"/>
      <c r="BY1218" s="26"/>
      <c r="BZ1218" s="26"/>
      <c r="CA1218" s="26"/>
      <c r="CB1218" s="26"/>
      <c r="CC1218" s="26"/>
      <c r="CD1218" s="26"/>
      <c r="CE1218" s="26"/>
      <c r="CF1218" s="26"/>
      <c r="CG1218" s="26"/>
      <c r="CH1218" s="26"/>
      <c r="CI1218" s="26"/>
      <c r="CJ1218" s="26"/>
      <c r="CK1218" s="26"/>
      <c r="CL1218" s="26"/>
      <c r="CM1218" s="26"/>
      <c r="CN1218" s="26"/>
      <c r="CO1218" s="26"/>
      <c r="CP1218" s="26"/>
      <c r="CQ1218" s="26"/>
      <c r="CR1218" s="26"/>
      <c r="CS1218" s="26"/>
      <c r="CT1218" s="26"/>
      <c r="CU1218" s="26"/>
      <c r="CV1218" s="26"/>
      <c r="CW1218" s="26"/>
      <c r="CX1218" s="26"/>
      <c r="CY1218" s="26"/>
      <c r="CZ1218" s="26"/>
      <c r="DA1218" s="26"/>
      <c r="DB1218" s="26"/>
      <c r="DC1218" s="26"/>
      <c r="DD1218" s="26"/>
      <c r="DE1218" s="26"/>
      <c r="DF1218" s="26"/>
      <c r="DG1218" s="26"/>
      <c r="DH1218" s="26"/>
      <c r="DI1218" s="26"/>
      <c r="DJ1218" s="26"/>
      <c r="DK1218" s="26"/>
      <c r="DL1218" s="26"/>
      <c r="DM1218" s="26"/>
      <c r="DN1218" s="26"/>
      <c r="DO1218" s="26"/>
      <c r="DP1218" s="26"/>
      <c r="DQ1218" s="26"/>
      <c r="DR1218" s="26"/>
      <c r="DS1218" s="26"/>
      <c r="DT1218" s="26"/>
      <c r="DU1218" s="26"/>
      <c r="DV1218" s="26"/>
      <c r="DW1218" s="26"/>
      <c r="DX1218" s="26"/>
      <c r="DY1218" s="26"/>
      <c r="DZ1218" s="26"/>
      <c r="EA1218" s="26"/>
      <c r="EB1218" s="26"/>
      <c r="EC1218" s="26"/>
      <c r="ED1218" s="26"/>
      <c r="EE1218" s="26"/>
      <c r="EF1218" s="26"/>
      <c r="EG1218" s="26"/>
      <c r="EH1218" s="26"/>
      <c r="EI1218" s="26"/>
      <c r="EJ1218" s="26"/>
      <c r="EK1218" s="26"/>
      <c r="EL1218" s="26"/>
      <c r="EM1218" s="26"/>
    </row>
    <row r="1219" spans="1:143" x14ac:dyDescent="0.25">
      <c r="A1219" s="2"/>
      <c r="B1219" s="2"/>
      <c r="C1219" s="2"/>
      <c r="D1219" s="2"/>
      <c r="E1219" s="2"/>
      <c r="F1219" s="2"/>
      <c r="G1219" s="2"/>
      <c r="H1219" s="2"/>
      <c r="I1219" s="2"/>
      <c r="J1219" s="2"/>
      <c r="K1219" s="2"/>
      <c r="L1219" s="26"/>
      <c r="M1219" s="26"/>
      <c r="N1219" s="26"/>
      <c r="O1219" s="26"/>
      <c r="P1219" s="26"/>
      <c r="Q1219" s="26"/>
      <c r="R1219" s="26"/>
      <c r="S1219" s="26"/>
      <c r="T1219" s="26"/>
      <c r="U1219" s="26"/>
      <c r="V1219" s="26"/>
      <c r="W1219" s="26"/>
      <c r="X1219" s="26"/>
      <c r="Y1219" s="26"/>
      <c r="Z1219" s="26"/>
      <c r="AA1219" s="26"/>
      <c r="AB1219" s="26"/>
      <c r="AC1219" s="26"/>
      <c r="AD1219" s="26"/>
      <c r="AE1219" s="26"/>
      <c r="AF1219" s="26"/>
      <c r="AG1219" s="26"/>
      <c r="AH1219" s="26"/>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c r="BO1219" s="26"/>
      <c r="BP1219" s="26"/>
      <c r="BQ1219" s="26"/>
      <c r="BR1219" s="26"/>
      <c r="BS1219" s="26"/>
      <c r="BT1219" s="26"/>
      <c r="BU1219" s="26"/>
      <c r="BV1219" s="26"/>
      <c r="BW1219" s="26"/>
      <c r="BX1219" s="26"/>
      <c r="BY1219" s="26"/>
      <c r="BZ1219" s="26"/>
      <c r="CA1219" s="26"/>
      <c r="CB1219" s="26"/>
      <c r="CC1219" s="26"/>
      <c r="CD1219" s="26"/>
      <c r="CE1219" s="26"/>
      <c r="CF1219" s="26"/>
      <c r="CG1219" s="26"/>
      <c r="CH1219" s="26"/>
      <c r="CI1219" s="26"/>
      <c r="CJ1219" s="26"/>
      <c r="CK1219" s="26"/>
      <c r="CL1219" s="26"/>
      <c r="CM1219" s="26"/>
      <c r="CN1219" s="26"/>
      <c r="CO1219" s="26"/>
      <c r="CP1219" s="26"/>
      <c r="CQ1219" s="26"/>
      <c r="CR1219" s="26"/>
      <c r="CS1219" s="26"/>
      <c r="CT1219" s="26"/>
      <c r="CU1219" s="26"/>
      <c r="CV1219" s="26"/>
      <c r="CW1219" s="26"/>
      <c r="CX1219" s="26"/>
      <c r="CY1219" s="26"/>
      <c r="CZ1219" s="26"/>
      <c r="DA1219" s="26"/>
      <c r="DB1219" s="26"/>
      <c r="DC1219" s="26"/>
      <c r="DD1219" s="26"/>
      <c r="DE1219" s="26"/>
      <c r="DF1219" s="26"/>
      <c r="DG1219" s="26"/>
      <c r="DH1219" s="26"/>
      <c r="DI1219" s="26"/>
      <c r="DJ1219" s="26"/>
      <c r="DK1219" s="26"/>
      <c r="DL1219" s="26"/>
      <c r="DM1219" s="26"/>
      <c r="DN1219" s="26"/>
      <c r="DO1219" s="26"/>
      <c r="DP1219" s="26"/>
      <c r="DQ1219" s="26"/>
      <c r="DR1219" s="26"/>
      <c r="DS1219" s="26"/>
      <c r="DT1219" s="26"/>
      <c r="DU1219" s="26"/>
      <c r="DV1219" s="26"/>
      <c r="DW1219" s="26"/>
      <c r="DX1219" s="26"/>
      <c r="DY1219" s="26"/>
      <c r="DZ1219" s="26"/>
      <c r="EA1219" s="26"/>
      <c r="EB1219" s="26"/>
      <c r="EC1219" s="26"/>
      <c r="ED1219" s="26"/>
      <c r="EE1219" s="26"/>
      <c r="EF1219" s="26"/>
      <c r="EG1219" s="26"/>
      <c r="EH1219" s="26"/>
      <c r="EI1219" s="26"/>
      <c r="EJ1219" s="26"/>
      <c r="EK1219" s="26"/>
      <c r="EL1219" s="26"/>
      <c r="EM1219" s="26"/>
    </row>
    <row r="1220" spans="1:143" x14ac:dyDescent="0.25">
      <c r="A1220" s="2"/>
      <c r="B1220" s="2"/>
      <c r="C1220" s="2"/>
      <c r="D1220" s="2"/>
      <c r="E1220" s="2"/>
      <c r="F1220" s="2"/>
      <c r="G1220" s="2"/>
      <c r="H1220" s="2"/>
      <c r="I1220" s="2"/>
      <c r="J1220" s="2"/>
      <c r="K1220" s="2"/>
      <c r="L1220" s="26"/>
      <c r="M1220" s="26"/>
      <c r="N1220" s="26"/>
      <c r="O1220" s="26"/>
      <c r="P1220" s="26"/>
      <c r="Q1220" s="26"/>
      <c r="R1220" s="26"/>
      <c r="S1220" s="26"/>
      <c r="T1220" s="26"/>
      <c r="U1220" s="26"/>
      <c r="V1220" s="26"/>
      <c r="W1220" s="26"/>
      <c r="X1220" s="26"/>
      <c r="Y1220" s="26"/>
      <c r="Z1220" s="26"/>
      <c r="AA1220" s="26"/>
      <c r="AB1220" s="26"/>
      <c r="AC1220" s="26"/>
      <c r="AD1220" s="26"/>
      <c r="AE1220" s="26"/>
      <c r="AF1220" s="26"/>
      <c r="AG1220" s="26"/>
      <c r="AH1220" s="26"/>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c r="BO1220" s="26"/>
      <c r="BP1220" s="26"/>
      <c r="BQ1220" s="26"/>
      <c r="BR1220" s="26"/>
      <c r="BS1220" s="26"/>
      <c r="BT1220" s="26"/>
      <c r="BU1220" s="26"/>
      <c r="BV1220" s="26"/>
      <c r="BW1220" s="26"/>
      <c r="BX1220" s="26"/>
      <c r="BY1220" s="26"/>
      <c r="BZ1220" s="26"/>
      <c r="CA1220" s="26"/>
      <c r="CB1220" s="26"/>
      <c r="CC1220" s="26"/>
      <c r="CD1220" s="26"/>
      <c r="CE1220" s="26"/>
      <c r="CF1220" s="26"/>
      <c r="CG1220" s="26"/>
      <c r="CH1220" s="26"/>
      <c r="CI1220" s="26"/>
      <c r="CJ1220" s="26"/>
      <c r="CK1220" s="26"/>
      <c r="CL1220" s="26"/>
      <c r="CM1220" s="26"/>
      <c r="CN1220" s="26"/>
      <c r="CO1220" s="26"/>
      <c r="CP1220" s="26"/>
      <c r="CQ1220" s="26"/>
      <c r="CR1220" s="26"/>
      <c r="CS1220" s="26"/>
      <c r="CT1220" s="26"/>
      <c r="CU1220" s="26"/>
      <c r="CV1220" s="26"/>
      <c r="CW1220" s="26"/>
      <c r="CX1220" s="26"/>
      <c r="CY1220" s="26"/>
      <c r="CZ1220" s="26"/>
      <c r="DA1220" s="26"/>
      <c r="DB1220" s="26"/>
      <c r="DC1220" s="26"/>
      <c r="DD1220" s="26"/>
      <c r="DE1220" s="26"/>
      <c r="DF1220" s="26"/>
      <c r="DG1220" s="26"/>
      <c r="DH1220" s="26"/>
      <c r="DI1220" s="26"/>
      <c r="DJ1220" s="26"/>
      <c r="DK1220" s="26"/>
      <c r="DL1220" s="26"/>
      <c r="DM1220" s="26"/>
      <c r="DN1220" s="26"/>
      <c r="DO1220" s="26"/>
      <c r="DP1220" s="26"/>
      <c r="DQ1220" s="26"/>
      <c r="DR1220" s="26"/>
      <c r="DS1220" s="26"/>
      <c r="DT1220" s="26"/>
      <c r="DU1220" s="26"/>
      <c r="DV1220" s="26"/>
      <c r="DW1220" s="26"/>
      <c r="DX1220" s="26"/>
      <c r="DY1220" s="26"/>
      <c r="DZ1220" s="26"/>
      <c r="EA1220" s="26"/>
      <c r="EB1220" s="26"/>
      <c r="EC1220" s="26"/>
      <c r="ED1220" s="26"/>
      <c r="EE1220" s="26"/>
      <c r="EF1220" s="26"/>
      <c r="EG1220" s="26"/>
      <c r="EH1220" s="26"/>
      <c r="EI1220" s="26"/>
      <c r="EJ1220" s="26"/>
      <c r="EK1220" s="26"/>
      <c r="EL1220" s="26"/>
      <c r="EM1220" s="26"/>
    </row>
    <row r="1221" spans="1:143" x14ac:dyDescent="0.25">
      <c r="A1221" s="2"/>
      <c r="B1221" s="2"/>
      <c r="C1221" s="2"/>
      <c r="D1221" s="2"/>
      <c r="E1221" s="2"/>
      <c r="F1221" s="2"/>
      <c r="G1221" s="2"/>
      <c r="H1221" s="2"/>
      <c r="I1221" s="2"/>
      <c r="J1221" s="2"/>
      <c r="K1221" s="2"/>
      <c r="L1221" s="26"/>
      <c r="M1221" s="26"/>
      <c r="N1221" s="26"/>
      <c r="O1221" s="26"/>
      <c r="P1221" s="26"/>
      <c r="Q1221" s="26"/>
      <c r="R1221" s="26"/>
      <c r="S1221" s="26"/>
      <c r="T1221" s="26"/>
      <c r="U1221" s="26"/>
      <c r="V1221" s="26"/>
      <c r="W1221" s="26"/>
      <c r="X1221" s="26"/>
      <c r="Y1221" s="26"/>
      <c r="Z1221" s="26"/>
      <c r="AA1221" s="26"/>
      <c r="AB1221" s="26"/>
      <c r="AC1221" s="26"/>
      <c r="AD1221" s="26"/>
      <c r="AE1221" s="26"/>
      <c r="AF1221" s="26"/>
      <c r="AG1221" s="26"/>
      <c r="AH1221" s="26"/>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6"/>
      <c r="BD1221" s="26"/>
      <c r="BE1221" s="26"/>
      <c r="BF1221" s="26"/>
      <c r="BG1221" s="26"/>
      <c r="BH1221" s="26"/>
      <c r="BI1221" s="26"/>
      <c r="BJ1221" s="26"/>
      <c r="BK1221" s="26"/>
      <c r="BL1221" s="26"/>
      <c r="BM1221" s="26"/>
      <c r="BN1221" s="26"/>
      <c r="BO1221" s="26"/>
      <c r="BP1221" s="26"/>
      <c r="BQ1221" s="26"/>
      <c r="BR1221" s="26"/>
      <c r="BS1221" s="26"/>
      <c r="BT1221" s="26"/>
      <c r="BU1221" s="26"/>
      <c r="BV1221" s="26"/>
      <c r="BW1221" s="26"/>
      <c r="BX1221" s="26"/>
      <c r="BY1221" s="26"/>
      <c r="BZ1221" s="26"/>
      <c r="CA1221" s="26"/>
      <c r="CB1221" s="26"/>
      <c r="CC1221" s="26"/>
      <c r="CD1221" s="26"/>
      <c r="CE1221" s="26"/>
      <c r="CF1221" s="26"/>
      <c r="CG1221" s="26"/>
      <c r="CH1221" s="26"/>
      <c r="CI1221" s="26"/>
      <c r="CJ1221" s="26"/>
      <c r="CK1221" s="26"/>
      <c r="CL1221" s="26"/>
      <c r="CM1221" s="26"/>
      <c r="CN1221" s="26"/>
      <c r="CO1221" s="26"/>
      <c r="CP1221" s="26"/>
      <c r="CQ1221" s="26"/>
      <c r="CR1221" s="26"/>
      <c r="CS1221" s="26"/>
      <c r="CT1221" s="26"/>
      <c r="CU1221" s="26"/>
      <c r="CV1221" s="26"/>
      <c r="CW1221" s="26"/>
      <c r="CX1221" s="26"/>
      <c r="CY1221" s="26"/>
      <c r="CZ1221" s="26"/>
      <c r="DA1221" s="26"/>
      <c r="DB1221" s="26"/>
      <c r="DC1221" s="26"/>
      <c r="DD1221" s="26"/>
      <c r="DE1221" s="26"/>
      <c r="DF1221" s="26"/>
      <c r="DG1221" s="26"/>
      <c r="DH1221" s="26"/>
      <c r="DI1221" s="26"/>
      <c r="DJ1221" s="26"/>
      <c r="DK1221" s="26"/>
      <c r="DL1221" s="26"/>
      <c r="DM1221" s="26"/>
      <c r="DN1221" s="26"/>
      <c r="DO1221" s="26"/>
      <c r="DP1221" s="26"/>
      <c r="DQ1221" s="26"/>
      <c r="DR1221" s="26"/>
      <c r="DS1221" s="26"/>
      <c r="DT1221" s="26"/>
      <c r="DU1221" s="26"/>
      <c r="DV1221" s="26"/>
      <c r="DW1221" s="26"/>
      <c r="DX1221" s="26"/>
      <c r="DY1221" s="26"/>
      <c r="DZ1221" s="26"/>
      <c r="EA1221" s="26"/>
      <c r="EB1221" s="26"/>
      <c r="EC1221" s="26"/>
      <c r="ED1221" s="26"/>
      <c r="EE1221" s="26"/>
      <c r="EF1221" s="26"/>
      <c r="EG1221" s="26"/>
      <c r="EH1221" s="26"/>
      <c r="EI1221" s="26"/>
      <c r="EJ1221" s="26"/>
      <c r="EK1221" s="26"/>
      <c r="EL1221" s="26"/>
      <c r="EM1221" s="26"/>
    </row>
    <row r="1222" spans="1:143" x14ac:dyDescent="0.25">
      <c r="A1222" s="2"/>
      <c r="B1222" s="2"/>
      <c r="C1222" s="2"/>
      <c r="D1222" s="2"/>
      <c r="E1222" s="2"/>
      <c r="F1222" s="2"/>
      <c r="G1222" s="2"/>
      <c r="H1222" s="2"/>
      <c r="I1222" s="2"/>
      <c r="J1222" s="2"/>
      <c r="K1222" s="2"/>
      <c r="L1222" s="26"/>
      <c r="M1222" s="26"/>
      <c r="N1222" s="26"/>
      <c r="O1222" s="26"/>
      <c r="P1222" s="26"/>
      <c r="Q1222" s="26"/>
      <c r="R1222" s="26"/>
      <c r="S1222" s="26"/>
      <c r="T1222" s="26"/>
      <c r="U1222" s="26"/>
      <c r="V1222" s="26"/>
      <c r="W1222" s="26"/>
      <c r="X1222" s="26"/>
      <c r="Y1222" s="26"/>
      <c r="Z1222" s="26"/>
      <c r="AA1222" s="26"/>
      <c r="AB1222" s="26"/>
      <c r="AC1222" s="26"/>
      <c r="AD1222" s="26"/>
      <c r="AE1222" s="26"/>
      <c r="AF1222" s="26"/>
      <c r="AG1222" s="26"/>
      <c r="AH1222" s="26"/>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c r="BO1222" s="26"/>
      <c r="BP1222" s="26"/>
      <c r="BQ1222" s="26"/>
      <c r="BR1222" s="26"/>
      <c r="BS1222" s="26"/>
      <c r="BT1222" s="26"/>
      <c r="BU1222" s="26"/>
      <c r="BV1222" s="26"/>
      <c r="BW1222" s="26"/>
      <c r="BX1222" s="26"/>
      <c r="BY1222" s="26"/>
      <c r="BZ1222" s="26"/>
      <c r="CA1222" s="26"/>
      <c r="CB1222" s="26"/>
      <c r="CC1222" s="26"/>
      <c r="CD1222" s="26"/>
      <c r="CE1222" s="26"/>
      <c r="CF1222" s="26"/>
      <c r="CG1222" s="26"/>
      <c r="CH1222" s="26"/>
      <c r="CI1222" s="26"/>
      <c r="CJ1222" s="26"/>
      <c r="CK1222" s="26"/>
      <c r="CL1222" s="26"/>
      <c r="CM1222" s="26"/>
      <c r="CN1222" s="26"/>
      <c r="CO1222" s="26"/>
      <c r="CP1222" s="26"/>
      <c r="CQ1222" s="26"/>
      <c r="CR1222" s="26"/>
      <c r="CS1222" s="26"/>
      <c r="CT1222" s="26"/>
      <c r="CU1222" s="26"/>
      <c r="CV1222" s="26"/>
      <c r="CW1222" s="26"/>
      <c r="CX1222" s="26"/>
      <c r="CY1222" s="26"/>
      <c r="CZ1222" s="26"/>
      <c r="DA1222" s="26"/>
      <c r="DB1222" s="26"/>
      <c r="DC1222" s="26"/>
      <c r="DD1222" s="26"/>
      <c r="DE1222" s="26"/>
      <c r="DF1222" s="26"/>
      <c r="DG1222" s="26"/>
      <c r="DH1222" s="26"/>
      <c r="DI1222" s="26"/>
      <c r="DJ1222" s="26"/>
      <c r="DK1222" s="26"/>
      <c r="DL1222" s="26"/>
      <c r="DM1222" s="26"/>
      <c r="DN1222" s="26"/>
      <c r="DO1222" s="26"/>
      <c r="DP1222" s="26"/>
      <c r="DQ1222" s="26"/>
      <c r="DR1222" s="26"/>
      <c r="DS1222" s="26"/>
      <c r="DT1222" s="26"/>
      <c r="DU1222" s="26"/>
      <c r="DV1222" s="26"/>
      <c r="DW1222" s="26"/>
      <c r="DX1222" s="26"/>
      <c r="DY1222" s="26"/>
      <c r="DZ1222" s="26"/>
      <c r="EA1222" s="26"/>
      <c r="EB1222" s="26"/>
      <c r="EC1222" s="26"/>
      <c r="ED1222" s="26"/>
      <c r="EE1222" s="26"/>
      <c r="EF1222" s="26"/>
      <c r="EG1222" s="26"/>
      <c r="EH1222" s="26"/>
      <c r="EI1222" s="26"/>
      <c r="EJ1222" s="26"/>
      <c r="EK1222" s="26"/>
      <c r="EL1222" s="26"/>
      <c r="EM1222" s="26"/>
    </row>
    <row r="1223" spans="1:143" x14ac:dyDescent="0.25">
      <c r="A1223" s="2"/>
      <c r="B1223" s="2"/>
      <c r="C1223" s="2"/>
      <c r="D1223" s="2"/>
      <c r="E1223" s="2"/>
      <c r="F1223" s="2"/>
      <c r="G1223" s="2"/>
      <c r="H1223" s="2"/>
      <c r="I1223" s="2"/>
      <c r="J1223" s="2"/>
      <c r="K1223" s="2"/>
      <c r="L1223" s="26"/>
      <c r="M1223" s="26"/>
      <c r="N1223" s="26"/>
      <c r="O1223" s="26"/>
      <c r="P1223" s="26"/>
      <c r="Q1223" s="26"/>
      <c r="R1223" s="26"/>
      <c r="S1223" s="26"/>
      <c r="T1223" s="26"/>
      <c r="U1223" s="26"/>
      <c r="V1223" s="26"/>
      <c r="W1223" s="26"/>
      <c r="X1223" s="26"/>
      <c r="Y1223" s="26"/>
      <c r="Z1223" s="26"/>
      <c r="AA1223" s="26"/>
      <c r="AB1223" s="26"/>
      <c r="AC1223" s="26"/>
      <c r="AD1223" s="26"/>
      <c r="AE1223" s="26"/>
      <c r="AF1223" s="26"/>
      <c r="AG1223" s="26"/>
      <c r="AH1223" s="26"/>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6"/>
      <c r="BD1223" s="26"/>
      <c r="BE1223" s="26"/>
      <c r="BF1223" s="26"/>
      <c r="BG1223" s="26"/>
      <c r="BH1223" s="26"/>
      <c r="BI1223" s="26"/>
      <c r="BJ1223" s="26"/>
      <c r="BK1223" s="26"/>
      <c r="BL1223" s="26"/>
      <c r="BM1223" s="26"/>
      <c r="BN1223" s="26"/>
      <c r="BO1223" s="26"/>
      <c r="BP1223" s="26"/>
      <c r="BQ1223" s="26"/>
      <c r="BR1223" s="26"/>
      <c r="BS1223" s="26"/>
      <c r="BT1223" s="26"/>
      <c r="BU1223" s="26"/>
      <c r="BV1223" s="26"/>
      <c r="BW1223" s="26"/>
      <c r="BX1223" s="26"/>
      <c r="BY1223" s="26"/>
      <c r="BZ1223" s="26"/>
      <c r="CA1223" s="26"/>
      <c r="CB1223" s="26"/>
      <c r="CC1223" s="26"/>
      <c r="CD1223" s="26"/>
      <c r="CE1223" s="26"/>
      <c r="CF1223" s="26"/>
      <c r="CG1223" s="26"/>
      <c r="CH1223" s="26"/>
      <c r="CI1223" s="26"/>
      <c r="CJ1223" s="26"/>
      <c r="CK1223" s="26"/>
      <c r="CL1223" s="26"/>
      <c r="CM1223" s="26"/>
      <c r="CN1223" s="26"/>
      <c r="CO1223" s="26"/>
      <c r="CP1223" s="26"/>
      <c r="CQ1223" s="26"/>
      <c r="CR1223" s="26"/>
      <c r="CS1223" s="26"/>
      <c r="CT1223" s="26"/>
      <c r="CU1223" s="26"/>
      <c r="CV1223" s="26"/>
      <c r="CW1223" s="26"/>
      <c r="CX1223" s="26"/>
      <c r="CY1223" s="26"/>
      <c r="CZ1223" s="26"/>
      <c r="DA1223" s="26"/>
      <c r="DB1223" s="26"/>
      <c r="DC1223" s="26"/>
      <c r="DD1223" s="26"/>
      <c r="DE1223" s="26"/>
      <c r="DF1223" s="26"/>
      <c r="DG1223" s="26"/>
      <c r="DH1223" s="26"/>
      <c r="DI1223" s="26"/>
      <c r="DJ1223" s="26"/>
      <c r="DK1223" s="26"/>
      <c r="DL1223" s="26"/>
      <c r="DM1223" s="26"/>
      <c r="DN1223" s="26"/>
      <c r="DO1223" s="26"/>
      <c r="DP1223" s="26"/>
      <c r="DQ1223" s="26"/>
      <c r="DR1223" s="26"/>
      <c r="DS1223" s="26"/>
      <c r="DT1223" s="26"/>
      <c r="DU1223" s="26"/>
      <c r="DV1223" s="26"/>
      <c r="DW1223" s="26"/>
      <c r="DX1223" s="26"/>
      <c r="DY1223" s="26"/>
      <c r="DZ1223" s="26"/>
      <c r="EA1223" s="26"/>
      <c r="EB1223" s="26"/>
      <c r="EC1223" s="26"/>
      <c r="ED1223" s="26"/>
      <c r="EE1223" s="26"/>
      <c r="EF1223" s="26"/>
      <c r="EG1223" s="26"/>
      <c r="EH1223" s="26"/>
      <c r="EI1223" s="26"/>
      <c r="EJ1223" s="26"/>
      <c r="EK1223" s="26"/>
      <c r="EL1223" s="26"/>
      <c r="EM1223" s="26"/>
    </row>
    <row r="1224" spans="1:143" x14ac:dyDescent="0.25">
      <c r="A1224" s="2"/>
      <c r="B1224" s="2"/>
      <c r="C1224" s="2"/>
      <c r="D1224" s="2"/>
      <c r="E1224" s="2"/>
      <c r="F1224" s="2"/>
      <c r="G1224" s="2"/>
      <c r="H1224" s="2"/>
      <c r="I1224" s="2"/>
      <c r="J1224" s="2"/>
      <c r="K1224" s="2"/>
      <c r="L1224" s="26"/>
      <c r="M1224" s="26"/>
      <c r="N1224" s="26"/>
      <c r="O1224" s="26"/>
      <c r="P1224" s="26"/>
      <c r="Q1224" s="26"/>
      <c r="R1224" s="26"/>
      <c r="S1224" s="26"/>
      <c r="T1224" s="26"/>
      <c r="U1224" s="26"/>
      <c r="V1224" s="26"/>
      <c r="W1224" s="26"/>
      <c r="X1224" s="26"/>
      <c r="Y1224" s="26"/>
      <c r="Z1224" s="26"/>
      <c r="AA1224" s="26"/>
      <c r="AB1224" s="26"/>
      <c r="AC1224" s="26"/>
      <c r="AD1224" s="26"/>
      <c r="AE1224" s="26"/>
      <c r="AF1224" s="26"/>
      <c r="AG1224" s="26"/>
      <c r="AH1224" s="26"/>
      <c r="AI1224" s="26"/>
      <c r="AJ1224" s="26"/>
      <c r="AK1224" s="26"/>
      <c r="AL1224" s="26"/>
      <c r="AM1224" s="26"/>
      <c r="AN1224" s="26"/>
      <c r="AO1224" s="26"/>
      <c r="AP1224" s="26"/>
      <c r="AQ1224" s="26"/>
      <c r="AR1224" s="26"/>
      <c r="AS1224" s="26"/>
      <c r="AT1224" s="26"/>
      <c r="AU1224" s="26"/>
      <c r="AV1224" s="26"/>
      <c r="AW1224" s="26"/>
      <c r="AX1224" s="26"/>
      <c r="AY1224" s="26"/>
      <c r="AZ1224" s="26"/>
      <c r="BA1224" s="26"/>
      <c r="BB1224" s="26"/>
      <c r="BC1224" s="26"/>
      <c r="BD1224" s="26"/>
      <c r="BE1224" s="26"/>
      <c r="BF1224" s="26"/>
      <c r="BG1224" s="26"/>
      <c r="BH1224" s="26"/>
      <c r="BI1224" s="26"/>
      <c r="BJ1224" s="26"/>
      <c r="BK1224" s="26"/>
      <c r="BL1224" s="26"/>
      <c r="BM1224" s="26"/>
      <c r="BN1224" s="26"/>
      <c r="BO1224" s="26"/>
      <c r="BP1224" s="26"/>
      <c r="BQ1224" s="26"/>
      <c r="BR1224" s="26"/>
      <c r="BS1224" s="26"/>
      <c r="BT1224" s="26"/>
      <c r="BU1224" s="26"/>
      <c r="BV1224" s="26"/>
      <c r="BW1224" s="26"/>
      <c r="BX1224" s="26"/>
      <c r="BY1224" s="26"/>
      <c r="BZ1224" s="26"/>
      <c r="CA1224" s="26"/>
      <c r="CB1224" s="26"/>
      <c r="CC1224" s="26"/>
      <c r="CD1224" s="26"/>
      <c r="CE1224" s="26"/>
      <c r="CF1224" s="26"/>
      <c r="CG1224" s="26"/>
      <c r="CH1224" s="26"/>
      <c r="CI1224" s="26"/>
      <c r="CJ1224" s="26"/>
      <c r="CK1224" s="26"/>
      <c r="CL1224" s="26"/>
      <c r="CM1224" s="26"/>
      <c r="CN1224" s="26"/>
      <c r="CO1224" s="26"/>
      <c r="CP1224" s="26"/>
      <c r="CQ1224" s="26"/>
      <c r="CR1224" s="26"/>
      <c r="CS1224" s="26"/>
      <c r="CT1224" s="26"/>
      <c r="CU1224" s="26"/>
      <c r="CV1224" s="26"/>
      <c r="CW1224" s="26"/>
      <c r="CX1224" s="26"/>
      <c r="CY1224" s="26"/>
      <c r="CZ1224" s="26"/>
      <c r="DA1224" s="26"/>
      <c r="DB1224" s="26"/>
      <c r="DC1224" s="26"/>
      <c r="DD1224" s="26"/>
      <c r="DE1224" s="26"/>
      <c r="DF1224" s="26"/>
      <c r="DG1224" s="26"/>
      <c r="DH1224" s="26"/>
      <c r="DI1224" s="26"/>
      <c r="DJ1224" s="26"/>
      <c r="DK1224" s="26"/>
      <c r="DL1224" s="26"/>
      <c r="DM1224" s="26"/>
      <c r="DN1224" s="26"/>
      <c r="DO1224" s="26"/>
      <c r="DP1224" s="26"/>
      <c r="DQ1224" s="26"/>
      <c r="DR1224" s="26"/>
      <c r="DS1224" s="26"/>
      <c r="DT1224" s="26"/>
      <c r="DU1224" s="26"/>
      <c r="DV1224" s="26"/>
      <c r="DW1224" s="26"/>
      <c r="DX1224" s="26"/>
      <c r="DY1224" s="26"/>
      <c r="DZ1224" s="26"/>
      <c r="EA1224" s="26"/>
      <c r="EB1224" s="26"/>
      <c r="EC1224" s="26"/>
      <c r="ED1224" s="26"/>
      <c r="EE1224" s="26"/>
      <c r="EF1224" s="26"/>
      <c r="EG1224" s="26"/>
      <c r="EH1224" s="26"/>
      <c r="EI1224" s="26"/>
      <c r="EJ1224" s="26"/>
      <c r="EK1224" s="26"/>
      <c r="EL1224" s="26"/>
      <c r="EM1224" s="26"/>
    </row>
    <row r="1225" spans="1:143" x14ac:dyDescent="0.25">
      <c r="A1225" s="2"/>
      <c r="B1225" s="2"/>
      <c r="C1225" s="2"/>
      <c r="D1225" s="2"/>
      <c r="E1225" s="2"/>
      <c r="F1225" s="2"/>
      <c r="G1225" s="2"/>
      <c r="H1225" s="2"/>
      <c r="I1225" s="2"/>
      <c r="J1225" s="2"/>
      <c r="K1225" s="2"/>
      <c r="L1225" s="26"/>
      <c r="M1225" s="26"/>
      <c r="N1225" s="26"/>
      <c r="O1225" s="26"/>
      <c r="P1225" s="26"/>
      <c r="Q1225" s="26"/>
      <c r="R1225" s="26"/>
      <c r="S1225" s="26"/>
      <c r="T1225" s="26"/>
      <c r="U1225" s="26"/>
      <c r="V1225" s="26"/>
      <c r="W1225" s="26"/>
      <c r="X1225" s="26"/>
      <c r="Y1225" s="26"/>
      <c r="Z1225" s="26"/>
      <c r="AA1225" s="26"/>
      <c r="AB1225" s="26"/>
      <c r="AC1225" s="26"/>
      <c r="AD1225" s="26"/>
      <c r="AE1225" s="26"/>
      <c r="AF1225" s="26"/>
      <c r="AG1225" s="26"/>
      <c r="AH1225" s="26"/>
      <c r="AI1225" s="26"/>
      <c r="AJ1225" s="26"/>
      <c r="AK1225" s="26"/>
      <c r="AL1225" s="26"/>
      <c r="AM1225" s="26"/>
      <c r="AN1225" s="26"/>
      <c r="AO1225" s="26"/>
      <c r="AP1225" s="26"/>
      <c r="AQ1225" s="26"/>
      <c r="AR1225" s="26"/>
      <c r="AS1225" s="26"/>
      <c r="AT1225" s="26"/>
      <c r="AU1225" s="26"/>
      <c r="AV1225" s="26"/>
      <c r="AW1225" s="26"/>
      <c r="AX1225" s="26"/>
      <c r="AY1225" s="26"/>
      <c r="AZ1225" s="26"/>
      <c r="BA1225" s="26"/>
      <c r="BB1225" s="26"/>
      <c r="BC1225" s="26"/>
      <c r="BD1225" s="26"/>
      <c r="BE1225" s="26"/>
      <c r="BF1225" s="26"/>
      <c r="BG1225" s="26"/>
      <c r="BH1225" s="26"/>
      <c r="BI1225" s="26"/>
      <c r="BJ1225" s="26"/>
      <c r="BK1225" s="26"/>
      <c r="BL1225" s="26"/>
      <c r="BM1225" s="26"/>
      <c r="BN1225" s="26"/>
      <c r="BO1225" s="26"/>
      <c r="BP1225" s="26"/>
      <c r="BQ1225" s="26"/>
      <c r="BR1225" s="26"/>
      <c r="BS1225" s="26"/>
      <c r="BT1225" s="26"/>
      <c r="BU1225" s="26"/>
      <c r="BV1225" s="26"/>
      <c r="BW1225" s="26"/>
      <c r="BX1225" s="26"/>
      <c r="BY1225" s="26"/>
      <c r="BZ1225" s="26"/>
      <c r="CA1225" s="26"/>
      <c r="CB1225" s="26"/>
      <c r="CC1225" s="26"/>
      <c r="CD1225" s="26"/>
      <c r="CE1225" s="26"/>
      <c r="CF1225" s="26"/>
      <c r="CG1225" s="26"/>
      <c r="CH1225" s="26"/>
      <c r="CI1225" s="26"/>
      <c r="CJ1225" s="26"/>
      <c r="CK1225" s="26"/>
      <c r="CL1225" s="26"/>
      <c r="CM1225" s="26"/>
      <c r="CN1225" s="26"/>
      <c r="CO1225" s="26"/>
      <c r="CP1225" s="26"/>
      <c r="CQ1225" s="26"/>
      <c r="CR1225" s="26"/>
      <c r="CS1225" s="26"/>
      <c r="CT1225" s="26"/>
      <c r="CU1225" s="26"/>
      <c r="CV1225" s="26"/>
      <c r="CW1225" s="26"/>
      <c r="CX1225" s="26"/>
      <c r="CY1225" s="26"/>
      <c r="CZ1225" s="26"/>
      <c r="DA1225" s="26"/>
      <c r="DB1225" s="26"/>
      <c r="DC1225" s="26"/>
      <c r="DD1225" s="26"/>
      <c r="DE1225" s="26"/>
      <c r="DF1225" s="26"/>
      <c r="DG1225" s="26"/>
      <c r="DH1225" s="26"/>
      <c r="DI1225" s="26"/>
      <c r="DJ1225" s="26"/>
      <c r="DK1225" s="26"/>
      <c r="DL1225" s="26"/>
      <c r="DM1225" s="26"/>
      <c r="DN1225" s="26"/>
      <c r="DO1225" s="26"/>
      <c r="DP1225" s="26"/>
      <c r="DQ1225" s="26"/>
      <c r="DR1225" s="26"/>
      <c r="DS1225" s="26"/>
      <c r="DT1225" s="26"/>
      <c r="DU1225" s="26"/>
      <c r="DV1225" s="26"/>
      <c r="DW1225" s="26"/>
      <c r="DX1225" s="26"/>
      <c r="DY1225" s="26"/>
      <c r="DZ1225" s="26"/>
      <c r="EA1225" s="26"/>
      <c r="EB1225" s="26"/>
      <c r="EC1225" s="26"/>
      <c r="ED1225" s="26"/>
      <c r="EE1225" s="26"/>
      <c r="EF1225" s="26"/>
      <c r="EG1225" s="26"/>
      <c r="EH1225" s="26"/>
      <c r="EI1225" s="26"/>
      <c r="EJ1225" s="26"/>
      <c r="EK1225" s="26"/>
      <c r="EL1225" s="26"/>
      <c r="EM1225" s="26"/>
    </row>
    <row r="1226" spans="1:143" x14ac:dyDescent="0.25">
      <c r="A1226" s="2"/>
      <c r="B1226" s="2"/>
      <c r="C1226" s="2"/>
      <c r="D1226" s="2"/>
      <c r="E1226" s="2"/>
      <c r="F1226" s="2"/>
      <c r="G1226" s="2"/>
      <c r="H1226" s="2"/>
      <c r="I1226" s="2"/>
      <c r="J1226" s="2"/>
      <c r="K1226" s="2"/>
      <c r="L1226" s="26"/>
      <c r="M1226" s="26"/>
      <c r="N1226" s="26"/>
      <c r="O1226" s="26"/>
      <c r="P1226" s="26"/>
      <c r="Q1226" s="26"/>
      <c r="R1226" s="26"/>
      <c r="S1226" s="26"/>
      <c r="T1226" s="26"/>
      <c r="U1226" s="26"/>
      <c r="V1226" s="26"/>
      <c r="W1226" s="26"/>
      <c r="X1226" s="26"/>
      <c r="Y1226" s="26"/>
      <c r="Z1226" s="26"/>
      <c r="AA1226" s="26"/>
      <c r="AB1226" s="26"/>
      <c r="AC1226" s="26"/>
      <c r="AD1226" s="26"/>
      <c r="AE1226" s="26"/>
      <c r="AF1226" s="26"/>
      <c r="AG1226" s="26"/>
      <c r="AH1226" s="26"/>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c r="BO1226" s="26"/>
      <c r="BP1226" s="26"/>
      <c r="BQ1226" s="26"/>
      <c r="BR1226" s="26"/>
      <c r="BS1226" s="26"/>
      <c r="BT1226" s="26"/>
      <c r="BU1226" s="26"/>
      <c r="BV1226" s="26"/>
      <c r="BW1226" s="26"/>
      <c r="BX1226" s="26"/>
      <c r="BY1226" s="26"/>
      <c r="BZ1226" s="26"/>
      <c r="CA1226" s="26"/>
      <c r="CB1226" s="26"/>
      <c r="CC1226" s="26"/>
      <c r="CD1226" s="26"/>
      <c r="CE1226" s="26"/>
      <c r="CF1226" s="26"/>
      <c r="CG1226" s="26"/>
      <c r="CH1226" s="26"/>
      <c r="CI1226" s="26"/>
      <c r="CJ1226" s="26"/>
      <c r="CK1226" s="26"/>
      <c r="CL1226" s="26"/>
      <c r="CM1226" s="26"/>
      <c r="CN1226" s="26"/>
      <c r="CO1226" s="26"/>
      <c r="CP1226" s="26"/>
      <c r="CQ1226" s="26"/>
      <c r="CR1226" s="26"/>
      <c r="CS1226" s="26"/>
      <c r="CT1226" s="26"/>
      <c r="CU1226" s="26"/>
      <c r="CV1226" s="26"/>
      <c r="CW1226" s="26"/>
      <c r="CX1226" s="26"/>
      <c r="CY1226" s="26"/>
      <c r="CZ1226" s="26"/>
      <c r="DA1226" s="26"/>
      <c r="DB1226" s="26"/>
      <c r="DC1226" s="26"/>
      <c r="DD1226" s="26"/>
      <c r="DE1226" s="26"/>
      <c r="DF1226" s="26"/>
      <c r="DG1226" s="26"/>
      <c r="DH1226" s="26"/>
      <c r="DI1226" s="26"/>
      <c r="DJ1226" s="26"/>
      <c r="DK1226" s="26"/>
      <c r="DL1226" s="26"/>
      <c r="DM1226" s="26"/>
      <c r="DN1226" s="26"/>
      <c r="DO1226" s="26"/>
      <c r="DP1226" s="26"/>
      <c r="DQ1226" s="26"/>
      <c r="DR1226" s="26"/>
      <c r="DS1226" s="26"/>
      <c r="DT1226" s="26"/>
      <c r="DU1226" s="26"/>
      <c r="DV1226" s="26"/>
      <c r="DW1226" s="26"/>
      <c r="DX1226" s="26"/>
      <c r="DY1226" s="26"/>
      <c r="DZ1226" s="26"/>
      <c r="EA1226" s="26"/>
      <c r="EB1226" s="26"/>
      <c r="EC1226" s="26"/>
      <c r="ED1226" s="26"/>
      <c r="EE1226" s="26"/>
      <c r="EF1226" s="26"/>
      <c r="EG1226" s="26"/>
      <c r="EH1226" s="26"/>
      <c r="EI1226" s="26"/>
      <c r="EJ1226" s="26"/>
      <c r="EK1226" s="26"/>
      <c r="EL1226" s="26"/>
      <c r="EM1226" s="26"/>
    </row>
    <row r="1227" spans="1:143" x14ac:dyDescent="0.25">
      <c r="A1227" s="2"/>
      <c r="B1227" s="2"/>
      <c r="C1227" s="2"/>
      <c r="D1227" s="2"/>
      <c r="E1227" s="2"/>
      <c r="F1227" s="2"/>
      <c r="G1227" s="2"/>
      <c r="H1227" s="2"/>
      <c r="I1227" s="2"/>
      <c r="J1227" s="2"/>
      <c r="K1227" s="2"/>
      <c r="L1227" s="26"/>
      <c r="M1227" s="26"/>
      <c r="N1227" s="26"/>
      <c r="O1227" s="26"/>
      <c r="P1227" s="26"/>
      <c r="Q1227" s="26"/>
      <c r="R1227" s="26"/>
      <c r="S1227" s="26"/>
      <c r="T1227" s="26"/>
      <c r="U1227" s="26"/>
      <c r="V1227" s="26"/>
      <c r="W1227" s="26"/>
      <c r="X1227" s="26"/>
      <c r="Y1227" s="26"/>
      <c r="Z1227" s="26"/>
      <c r="AA1227" s="26"/>
      <c r="AB1227" s="26"/>
      <c r="AC1227" s="26"/>
      <c r="AD1227" s="26"/>
      <c r="AE1227" s="26"/>
      <c r="AF1227" s="26"/>
      <c r="AG1227" s="26"/>
      <c r="AH1227" s="26"/>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c r="BO1227" s="26"/>
      <c r="BP1227" s="26"/>
      <c r="BQ1227" s="26"/>
      <c r="BR1227" s="26"/>
      <c r="BS1227" s="26"/>
      <c r="BT1227" s="26"/>
      <c r="BU1227" s="26"/>
      <c r="BV1227" s="26"/>
      <c r="BW1227" s="26"/>
      <c r="BX1227" s="26"/>
      <c r="BY1227" s="26"/>
      <c r="BZ1227" s="26"/>
      <c r="CA1227" s="26"/>
      <c r="CB1227" s="26"/>
      <c r="CC1227" s="26"/>
      <c r="CD1227" s="26"/>
      <c r="CE1227" s="26"/>
      <c r="CF1227" s="26"/>
      <c r="CG1227" s="26"/>
      <c r="CH1227" s="26"/>
      <c r="CI1227" s="26"/>
      <c r="CJ1227" s="26"/>
      <c r="CK1227" s="26"/>
      <c r="CL1227" s="26"/>
      <c r="CM1227" s="26"/>
      <c r="CN1227" s="26"/>
      <c r="CO1227" s="26"/>
      <c r="CP1227" s="26"/>
      <c r="CQ1227" s="26"/>
      <c r="CR1227" s="26"/>
      <c r="CS1227" s="26"/>
      <c r="CT1227" s="26"/>
      <c r="CU1227" s="26"/>
      <c r="CV1227" s="26"/>
      <c r="CW1227" s="26"/>
      <c r="CX1227" s="26"/>
      <c r="CY1227" s="26"/>
      <c r="CZ1227" s="26"/>
      <c r="DA1227" s="26"/>
      <c r="DB1227" s="26"/>
      <c r="DC1227" s="26"/>
      <c r="DD1227" s="26"/>
      <c r="DE1227" s="26"/>
      <c r="DF1227" s="26"/>
      <c r="DG1227" s="26"/>
      <c r="DH1227" s="26"/>
      <c r="DI1227" s="26"/>
      <c r="DJ1227" s="26"/>
      <c r="DK1227" s="26"/>
      <c r="DL1227" s="26"/>
      <c r="DM1227" s="26"/>
      <c r="DN1227" s="26"/>
      <c r="DO1227" s="26"/>
      <c r="DP1227" s="26"/>
      <c r="DQ1227" s="26"/>
      <c r="DR1227" s="26"/>
      <c r="DS1227" s="26"/>
      <c r="DT1227" s="26"/>
      <c r="DU1227" s="26"/>
      <c r="DV1227" s="26"/>
      <c r="DW1227" s="26"/>
      <c r="DX1227" s="26"/>
      <c r="DY1227" s="26"/>
      <c r="DZ1227" s="26"/>
      <c r="EA1227" s="26"/>
      <c r="EB1227" s="26"/>
      <c r="EC1227" s="26"/>
      <c r="ED1227" s="26"/>
      <c r="EE1227" s="26"/>
      <c r="EF1227" s="26"/>
      <c r="EG1227" s="26"/>
      <c r="EH1227" s="26"/>
      <c r="EI1227" s="26"/>
      <c r="EJ1227" s="26"/>
      <c r="EK1227" s="26"/>
      <c r="EL1227" s="26"/>
      <c r="EM1227" s="26"/>
    </row>
    <row r="1228" spans="1:143" x14ac:dyDescent="0.25">
      <c r="A1228" s="2"/>
      <c r="B1228" s="2"/>
      <c r="C1228" s="2"/>
      <c r="D1228" s="2"/>
      <c r="E1228" s="2"/>
      <c r="F1228" s="2"/>
      <c r="G1228" s="2"/>
      <c r="H1228" s="2"/>
      <c r="I1228" s="2"/>
      <c r="J1228" s="2"/>
      <c r="K1228" s="2"/>
      <c r="L1228" s="26"/>
      <c r="M1228" s="26"/>
      <c r="N1228" s="26"/>
      <c r="O1228" s="26"/>
      <c r="P1228" s="26"/>
      <c r="Q1228" s="26"/>
      <c r="R1228" s="26"/>
      <c r="S1228" s="26"/>
      <c r="T1228" s="26"/>
      <c r="U1228" s="26"/>
      <c r="V1228" s="26"/>
      <c r="W1228" s="26"/>
      <c r="X1228" s="26"/>
      <c r="Y1228" s="26"/>
      <c r="Z1228" s="26"/>
      <c r="AA1228" s="26"/>
      <c r="AB1228" s="26"/>
      <c r="AC1228" s="26"/>
      <c r="AD1228" s="26"/>
      <c r="AE1228" s="26"/>
      <c r="AF1228" s="26"/>
      <c r="AG1228" s="26"/>
      <c r="AH1228" s="26"/>
      <c r="AI1228" s="26"/>
      <c r="AJ1228" s="26"/>
      <c r="AK1228" s="26"/>
      <c r="AL1228" s="26"/>
      <c r="AM1228" s="26"/>
      <c r="AN1228" s="26"/>
      <c r="AO1228" s="26"/>
      <c r="AP1228" s="26"/>
      <c r="AQ1228" s="26"/>
      <c r="AR1228" s="26"/>
      <c r="AS1228" s="26"/>
      <c r="AT1228" s="26"/>
      <c r="AU1228" s="26"/>
      <c r="AV1228" s="26"/>
      <c r="AW1228" s="26"/>
      <c r="AX1228" s="26"/>
      <c r="AY1228" s="26"/>
      <c r="AZ1228" s="26"/>
      <c r="BA1228" s="26"/>
      <c r="BB1228" s="26"/>
      <c r="BC1228" s="26"/>
      <c r="BD1228" s="26"/>
      <c r="BE1228" s="26"/>
      <c r="BF1228" s="26"/>
      <c r="BG1228" s="26"/>
      <c r="BH1228" s="26"/>
      <c r="BI1228" s="26"/>
      <c r="BJ1228" s="26"/>
      <c r="BK1228" s="26"/>
      <c r="BL1228" s="26"/>
      <c r="BM1228" s="26"/>
      <c r="BN1228" s="26"/>
      <c r="BO1228" s="26"/>
      <c r="BP1228" s="26"/>
      <c r="BQ1228" s="26"/>
      <c r="BR1228" s="26"/>
      <c r="BS1228" s="26"/>
      <c r="BT1228" s="26"/>
      <c r="BU1228" s="26"/>
      <c r="BV1228" s="26"/>
      <c r="BW1228" s="26"/>
      <c r="BX1228" s="26"/>
      <c r="BY1228" s="26"/>
      <c r="BZ1228" s="26"/>
      <c r="CA1228" s="26"/>
      <c r="CB1228" s="26"/>
      <c r="CC1228" s="26"/>
      <c r="CD1228" s="26"/>
      <c r="CE1228" s="26"/>
      <c r="CF1228" s="26"/>
      <c r="CG1228" s="26"/>
      <c r="CH1228" s="26"/>
      <c r="CI1228" s="26"/>
      <c r="CJ1228" s="26"/>
      <c r="CK1228" s="26"/>
      <c r="CL1228" s="26"/>
      <c r="CM1228" s="26"/>
      <c r="CN1228" s="26"/>
      <c r="CO1228" s="26"/>
      <c r="CP1228" s="26"/>
      <c r="CQ1228" s="26"/>
      <c r="CR1228" s="26"/>
      <c r="CS1228" s="26"/>
      <c r="CT1228" s="26"/>
      <c r="CU1228" s="26"/>
      <c r="CV1228" s="26"/>
      <c r="CW1228" s="26"/>
      <c r="CX1228" s="26"/>
      <c r="CY1228" s="26"/>
      <c r="CZ1228" s="26"/>
      <c r="DA1228" s="26"/>
      <c r="DB1228" s="26"/>
      <c r="DC1228" s="26"/>
      <c r="DD1228" s="26"/>
      <c r="DE1228" s="26"/>
      <c r="DF1228" s="26"/>
      <c r="DG1228" s="26"/>
      <c r="DH1228" s="26"/>
      <c r="DI1228" s="26"/>
      <c r="DJ1228" s="26"/>
      <c r="DK1228" s="26"/>
      <c r="DL1228" s="26"/>
      <c r="DM1228" s="26"/>
      <c r="DN1228" s="26"/>
      <c r="DO1228" s="26"/>
      <c r="DP1228" s="26"/>
      <c r="DQ1228" s="26"/>
      <c r="DR1228" s="26"/>
      <c r="DS1228" s="26"/>
      <c r="DT1228" s="26"/>
      <c r="DU1228" s="26"/>
      <c r="DV1228" s="26"/>
      <c r="DW1228" s="26"/>
      <c r="DX1228" s="26"/>
      <c r="DY1228" s="26"/>
      <c r="DZ1228" s="26"/>
      <c r="EA1228" s="26"/>
      <c r="EB1228" s="26"/>
      <c r="EC1228" s="26"/>
      <c r="ED1228" s="26"/>
      <c r="EE1228" s="26"/>
      <c r="EF1228" s="26"/>
      <c r="EG1228" s="26"/>
      <c r="EH1228" s="26"/>
      <c r="EI1228" s="26"/>
      <c r="EJ1228" s="26"/>
      <c r="EK1228" s="26"/>
      <c r="EL1228" s="26"/>
      <c r="EM1228" s="26"/>
    </row>
    <row r="1229" spans="1:143" x14ac:dyDescent="0.25">
      <c r="A1229" s="2"/>
      <c r="B1229" s="2"/>
      <c r="C1229" s="2"/>
      <c r="D1229" s="2"/>
      <c r="E1229" s="2"/>
      <c r="F1229" s="2"/>
      <c r="G1229" s="2"/>
      <c r="H1229" s="2"/>
      <c r="I1229" s="2"/>
      <c r="J1229" s="2"/>
      <c r="K1229" s="2"/>
      <c r="L1229" s="26"/>
      <c r="M1229" s="26"/>
      <c r="N1229" s="26"/>
      <c r="O1229" s="26"/>
      <c r="P1229" s="26"/>
      <c r="Q1229" s="26"/>
      <c r="R1229" s="26"/>
      <c r="S1229" s="26"/>
      <c r="T1229" s="26"/>
      <c r="U1229" s="26"/>
      <c r="V1229" s="26"/>
      <c r="W1229" s="26"/>
      <c r="X1229" s="26"/>
      <c r="Y1229" s="26"/>
      <c r="Z1229" s="26"/>
      <c r="AA1229" s="26"/>
      <c r="AB1229" s="26"/>
      <c r="AC1229" s="26"/>
      <c r="AD1229" s="26"/>
      <c r="AE1229" s="26"/>
      <c r="AF1229" s="26"/>
      <c r="AG1229" s="26"/>
      <c r="AH1229" s="26"/>
      <c r="AI1229" s="26"/>
      <c r="AJ1229" s="26"/>
      <c r="AK1229" s="26"/>
      <c r="AL1229" s="26"/>
      <c r="AM1229" s="26"/>
      <c r="AN1229" s="26"/>
      <c r="AO1229" s="26"/>
      <c r="AP1229" s="26"/>
      <c r="AQ1229" s="26"/>
      <c r="AR1229" s="26"/>
      <c r="AS1229" s="26"/>
      <c r="AT1229" s="26"/>
      <c r="AU1229" s="26"/>
      <c r="AV1229" s="26"/>
      <c r="AW1229" s="26"/>
      <c r="AX1229" s="26"/>
      <c r="AY1229" s="26"/>
      <c r="AZ1229" s="26"/>
      <c r="BA1229" s="26"/>
      <c r="BB1229" s="26"/>
      <c r="BC1229" s="26"/>
      <c r="BD1229" s="26"/>
      <c r="BE1229" s="26"/>
      <c r="BF1229" s="26"/>
      <c r="BG1229" s="26"/>
      <c r="BH1229" s="26"/>
      <c r="BI1229" s="26"/>
      <c r="BJ1229" s="26"/>
      <c r="BK1229" s="26"/>
      <c r="BL1229" s="26"/>
      <c r="BM1229" s="26"/>
      <c r="BN1229" s="26"/>
      <c r="BO1229" s="26"/>
      <c r="BP1229" s="26"/>
      <c r="BQ1229" s="26"/>
      <c r="BR1229" s="26"/>
      <c r="BS1229" s="26"/>
      <c r="BT1229" s="26"/>
      <c r="BU1229" s="26"/>
      <c r="BV1229" s="26"/>
      <c r="BW1229" s="26"/>
      <c r="BX1229" s="26"/>
      <c r="BY1229" s="26"/>
      <c r="BZ1229" s="26"/>
      <c r="CA1229" s="26"/>
      <c r="CB1229" s="26"/>
      <c r="CC1229" s="26"/>
      <c r="CD1229" s="26"/>
      <c r="CE1229" s="26"/>
      <c r="CF1229" s="26"/>
      <c r="CG1229" s="26"/>
      <c r="CH1229" s="26"/>
      <c r="CI1229" s="26"/>
      <c r="CJ1229" s="26"/>
      <c r="CK1229" s="26"/>
      <c r="CL1229" s="26"/>
      <c r="CM1229" s="26"/>
      <c r="CN1229" s="26"/>
      <c r="CO1229" s="26"/>
      <c r="CP1229" s="26"/>
      <c r="CQ1229" s="26"/>
      <c r="CR1229" s="26"/>
      <c r="CS1229" s="26"/>
      <c r="CT1229" s="26"/>
      <c r="CU1229" s="26"/>
      <c r="CV1229" s="26"/>
      <c r="CW1229" s="26"/>
      <c r="CX1229" s="26"/>
      <c r="CY1229" s="26"/>
      <c r="CZ1229" s="26"/>
      <c r="DA1229" s="26"/>
      <c r="DB1229" s="26"/>
      <c r="DC1229" s="26"/>
      <c r="DD1229" s="26"/>
      <c r="DE1229" s="26"/>
      <c r="DF1229" s="26"/>
      <c r="DG1229" s="26"/>
      <c r="DH1229" s="26"/>
      <c r="DI1229" s="26"/>
      <c r="DJ1229" s="26"/>
      <c r="DK1229" s="26"/>
      <c r="DL1229" s="26"/>
      <c r="DM1229" s="26"/>
      <c r="DN1229" s="26"/>
      <c r="DO1229" s="26"/>
      <c r="DP1229" s="26"/>
      <c r="DQ1229" s="26"/>
      <c r="DR1229" s="26"/>
      <c r="DS1229" s="26"/>
      <c r="DT1229" s="26"/>
      <c r="DU1229" s="26"/>
      <c r="DV1229" s="26"/>
      <c r="DW1229" s="26"/>
      <c r="DX1229" s="26"/>
      <c r="DY1229" s="26"/>
      <c r="DZ1229" s="26"/>
      <c r="EA1229" s="26"/>
      <c r="EB1229" s="26"/>
      <c r="EC1229" s="26"/>
      <c r="ED1229" s="26"/>
      <c r="EE1229" s="26"/>
      <c r="EF1229" s="26"/>
      <c r="EG1229" s="26"/>
      <c r="EH1229" s="26"/>
      <c r="EI1229" s="26"/>
      <c r="EJ1229" s="26"/>
      <c r="EK1229" s="26"/>
      <c r="EL1229" s="26"/>
      <c r="EM1229" s="26"/>
    </row>
    <row r="1230" spans="1:143" x14ac:dyDescent="0.25">
      <c r="A1230" s="2"/>
      <c r="B1230" s="2"/>
      <c r="C1230" s="2"/>
      <c r="D1230" s="2"/>
      <c r="E1230" s="2"/>
      <c r="F1230" s="2"/>
      <c r="G1230" s="2"/>
      <c r="H1230" s="2"/>
      <c r="I1230" s="2"/>
      <c r="J1230" s="2"/>
      <c r="K1230" s="2"/>
      <c r="L1230" s="26"/>
      <c r="M1230" s="26"/>
      <c r="N1230" s="26"/>
      <c r="O1230" s="26"/>
      <c r="P1230" s="26"/>
      <c r="Q1230" s="26"/>
      <c r="R1230" s="26"/>
      <c r="S1230" s="26"/>
      <c r="T1230" s="26"/>
      <c r="U1230" s="26"/>
      <c r="V1230" s="26"/>
      <c r="W1230" s="26"/>
      <c r="X1230" s="26"/>
      <c r="Y1230" s="26"/>
      <c r="Z1230" s="26"/>
      <c r="AA1230" s="26"/>
      <c r="AB1230" s="26"/>
      <c r="AC1230" s="26"/>
      <c r="AD1230" s="26"/>
      <c r="AE1230" s="26"/>
      <c r="AF1230" s="26"/>
      <c r="AG1230" s="26"/>
      <c r="AH1230" s="26"/>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6"/>
      <c r="BD1230" s="26"/>
      <c r="BE1230" s="26"/>
      <c r="BF1230" s="26"/>
      <c r="BG1230" s="26"/>
      <c r="BH1230" s="26"/>
      <c r="BI1230" s="26"/>
      <c r="BJ1230" s="26"/>
      <c r="BK1230" s="26"/>
      <c r="BL1230" s="26"/>
      <c r="BM1230" s="26"/>
      <c r="BN1230" s="26"/>
      <c r="BO1230" s="26"/>
      <c r="BP1230" s="26"/>
      <c r="BQ1230" s="26"/>
      <c r="BR1230" s="26"/>
      <c r="BS1230" s="26"/>
      <c r="BT1230" s="26"/>
      <c r="BU1230" s="26"/>
      <c r="BV1230" s="26"/>
      <c r="BW1230" s="26"/>
      <c r="BX1230" s="26"/>
      <c r="BY1230" s="26"/>
      <c r="BZ1230" s="26"/>
      <c r="CA1230" s="26"/>
      <c r="CB1230" s="26"/>
      <c r="CC1230" s="26"/>
      <c r="CD1230" s="26"/>
      <c r="CE1230" s="26"/>
      <c r="CF1230" s="26"/>
      <c r="CG1230" s="26"/>
      <c r="CH1230" s="26"/>
      <c r="CI1230" s="26"/>
      <c r="CJ1230" s="26"/>
      <c r="CK1230" s="26"/>
      <c r="CL1230" s="26"/>
      <c r="CM1230" s="26"/>
      <c r="CN1230" s="26"/>
      <c r="CO1230" s="26"/>
      <c r="CP1230" s="26"/>
      <c r="CQ1230" s="26"/>
      <c r="CR1230" s="26"/>
      <c r="CS1230" s="26"/>
      <c r="CT1230" s="26"/>
      <c r="CU1230" s="26"/>
      <c r="CV1230" s="26"/>
      <c r="CW1230" s="26"/>
      <c r="CX1230" s="26"/>
      <c r="CY1230" s="26"/>
      <c r="CZ1230" s="26"/>
      <c r="DA1230" s="26"/>
      <c r="DB1230" s="26"/>
      <c r="DC1230" s="26"/>
      <c r="DD1230" s="26"/>
      <c r="DE1230" s="26"/>
      <c r="DF1230" s="26"/>
      <c r="DG1230" s="26"/>
      <c r="DH1230" s="26"/>
      <c r="DI1230" s="26"/>
      <c r="DJ1230" s="26"/>
      <c r="DK1230" s="26"/>
      <c r="DL1230" s="26"/>
      <c r="DM1230" s="26"/>
      <c r="DN1230" s="26"/>
      <c r="DO1230" s="26"/>
      <c r="DP1230" s="26"/>
      <c r="DQ1230" s="26"/>
      <c r="DR1230" s="26"/>
      <c r="DS1230" s="26"/>
      <c r="DT1230" s="26"/>
      <c r="DU1230" s="26"/>
      <c r="DV1230" s="26"/>
      <c r="DW1230" s="26"/>
      <c r="DX1230" s="26"/>
      <c r="DY1230" s="26"/>
      <c r="DZ1230" s="26"/>
      <c r="EA1230" s="26"/>
      <c r="EB1230" s="26"/>
      <c r="EC1230" s="26"/>
      <c r="ED1230" s="26"/>
      <c r="EE1230" s="26"/>
      <c r="EF1230" s="26"/>
      <c r="EG1230" s="26"/>
      <c r="EH1230" s="26"/>
      <c r="EI1230" s="26"/>
      <c r="EJ1230" s="26"/>
      <c r="EK1230" s="26"/>
      <c r="EL1230" s="26"/>
      <c r="EM1230" s="26"/>
    </row>
    <row r="1231" spans="1:143" x14ac:dyDescent="0.25">
      <c r="A1231" s="2"/>
      <c r="B1231" s="2"/>
      <c r="C1231" s="2"/>
      <c r="D1231" s="2"/>
      <c r="E1231" s="2"/>
      <c r="F1231" s="2"/>
      <c r="G1231" s="2"/>
      <c r="H1231" s="2"/>
      <c r="I1231" s="2"/>
      <c r="J1231" s="2"/>
      <c r="K1231" s="2"/>
      <c r="L1231" s="26"/>
      <c r="M1231" s="26"/>
      <c r="N1231" s="26"/>
      <c r="O1231" s="26"/>
      <c r="P1231" s="26"/>
      <c r="Q1231" s="26"/>
      <c r="R1231" s="26"/>
      <c r="S1231" s="26"/>
      <c r="T1231" s="26"/>
      <c r="U1231" s="26"/>
      <c r="V1231" s="26"/>
      <c r="W1231" s="26"/>
      <c r="X1231" s="26"/>
      <c r="Y1231" s="26"/>
      <c r="Z1231" s="26"/>
      <c r="AA1231" s="26"/>
      <c r="AB1231" s="26"/>
      <c r="AC1231" s="26"/>
      <c r="AD1231" s="26"/>
      <c r="AE1231" s="26"/>
      <c r="AF1231" s="26"/>
      <c r="AG1231" s="26"/>
      <c r="AH1231" s="26"/>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c r="BO1231" s="26"/>
      <c r="BP1231" s="26"/>
      <c r="BQ1231" s="26"/>
      <c r="BR1231" s="26"/>
      <c r="BS1231" s="26"/>
      <c r="BT1231" s="26"/>
      <c r="BU1231" s="26"/>
      <c r="BV1231" s="26"/>
      <c r="BW1231" s="26"/>
      <c r="BX1231" s="26"/>
      <c r="BY1231" s="26"/>
      <c r="BZ1231" s="26"/>
      <c r="CA1231" s="26"/>
      <c r="CB1231" s="26"/>
      <c r="CC1231" s="26"/>
      <c r="CD1231" s="26"/>
      <c r="CE1231" s="26"/>
      <c r="CF1231" s="26"/>
      <c r="CG1231" s="26"/>
      <c r="CH1231" s="26"/>
      <c r="CI1231" s="26"/>
      <c r="CJ1231" s="26"/>
      <c r="CK1231" s="26"/>
      <c r="CL1231" s="26"/>
      <c r="CM1231" s="26"/>
      <c r="CN1231" s="26"/>
      <c r="CO1231" s="26"/>
      <c r="CP1231" s="26"/>
      <c r="CQ1231" s="26"/>
      <c r="CR1231" s="26"/>
      <c r="CS1231" s="26"/>
      <c r="CT1231" s="26"/>
      <c r="CU1231" s="26"/>
      <c r="CV1231" s="26"/>
      <c r="CW1231" s="26"/>
      <c r="CX1231" s="26"/>
      <c r="CY1231" s="26"/>
      <c r="CZ1231" s="26"/>
      <c r="DA1231" s="26"/>
      <c r="DB1231" s="26"/>
      <c r="DC1231" s="26"/>
      <c r="DD1231" s="26"/>
      <c r="DE1231" s="26"/>
      <c r="DF1231" s="26"/>
      <c r="DG1231" s="26"/>
      <c r="DH1231" s="26"/>
      <c r="DI1231" s="26"/>
      <c r="DJ1231" s="26"/>
      <c r="DK1231" s="26"/>
      <c r="DL1231" s="26"/>
      <c r="DM1231" s="26"/>
      <c r="DN1231" s="26"/>
      <c r="DO1231" s="26"/>
      <c r="DP1231" s="26"/>
      <c r="DQ1231" s="26"/>
      <c r="DR1231" s="26"/>
      <c r="DS1231" s="26"/>
      <c r="DT1231" s="26"/>
      <c r="DU1231" s="26"/>
      <c r="DV1231" s="26"/>
      <c r="DW1231" s="26"/>
      <c r="DX1231" s="26"/>
      <c r="DY1231" s="26"/>
      <c r="DZ1231" s="26"/>
      <c r="EA1231" s="26"/>
      <c r="EB1231" s="26"/>
      <c r="EC1231" s="26"/>
      <c r="ED1231" s="26"/>
      <c r="EE1231" s="26"/>
      <c r="EF1231" s="26"/>
      <c r="EG1231" s="26"/>
      <c r="EH1231" s="26"/>
      <c r="EI1231" s="26"/>
      <c r="EJ1231" s="26"/>
      <c r="EK1231" s="26"/>
      <c r="EL1231" s="26"/>
      <c r="EM1231" s="26"/>
    </row>
    <row r="1232" spans="1:143" x14ac:dyDescent="0.25">
      <c r="A1232" s="2"/>
      <c r="B1232" s="2"/>
      <c r="C1232" s="2"/>
      <c r="D1232" s="2"/>
      <c r="E1232" s="2"/>
      <c r="F1232" s="2"/>
      <c r="G1232" s="2"/>
      <c r="H1232" s="2"/>
      <c r="I1232" s="2"/>
      <c r="J1232" s="2"/>
      <c r="K1232" s="2"/>
      <c r="L1232" s="26"/>
      <c r="M1232" s="26"/>
      <c r="N1232" s="26"/>
      <c r="O1232" s="26"/>
      <c r="P1232" s="26"/>
      <c r="Q1232" s="26"/>
      <c r="R1232" s="26"/>
      <c r="S1232" s="26"/>
      <c r="T1232" s="26"/>
      <c r="U1232" s="26"/>
      <c r="V1232" s="26"/>
      <c r="W1232" s="26"/>
      <c r="X1232" s="26"/>
      <c r="Y1232" s="26"/>
      <c r="Z1232" s="26"/>
      <c r="AA1232" s="26"/>
      <c r="AB1232" s="26"/>
      <c r="AC1232" s="26"/>
      <c r="AD1232" s="26"/>
      <c r="AE1232" s="26"/>
      <c r="AF1232" s="26"/>
      <c r="AG1232" s="26"/>
      <c r="AH1232" s="26"/>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6"/>
      <c r="BD1232" s="26"/>
      <c r="BE1232" s="26"/>
      <c r="BF1232" s="26"/>
      <c r="BG1232" s="26"/>
      <c r="BH1232" s="26"/>
      <c r="BI1232" s="26"/>
      <c r="BJ1232" s="26"/>
      <c r="BK1232" s="26"/>
      <c r="BL1232" s="26"/>
      <c r="BM1232" s="26"/>
      <c r="BN1232" s="26"/>
      <c r="BO1232" s="26"/>
      <c r="BP1232" s="26"/>
      <c r="BQ1232" s="26"/>
      <c r="BR1232" s="26"/>
      <c r="BS1232" s="26"/>
      <c r="BT1232" s="26"/>
      <c r="BU1232" s="26"/>
      <c r="BV1232" s="26"/>
      <c r="BW1232" s="26"/>
      <c r="BX1232" s="26"/>
      <c r="BY1232" s="26"/>
      <c r="BZ1232" s="26"/>
      <c r="CA1232" s="26"/>
      <c r="CB1232" s="26"/>
      <c r="CC1232" s="26"/>
      <c r="CD1232" s="26"/>
      <c r="CE1232" s="26"/>
      <c r="CF1232" s="26"/>
      <c r="CG1232" s="26"/>
      <c r="CH1232" s="26"/>
      <c r="CI1232" s="26"/>
      <c r="CJ1232" s="26"/>
      <c r="CK1232" s="26"/>
      <c r="CL1232" s="26"/>
      <c r="CM1232" s="26"/>
      <c r="CN1232" s="26"/>
      <c r="CO1232" s="26"/>
      <c r="CP1232" s="26"/>
      <c r="CQ1232" s="26"/>
      <c r="CR1232" s="26"/>
      <c r="CS1232" s="26"/>
      <c r="CT1232" s="26"/>
      <c r="CU1232" s="26"/>
      <c r="CV1232" s="26"/>
      <c r="CW1232" s="26"/>
      <c r="CX1232" s="26"/>
      <c r="CY1232" s="26"/>
      <c r="CZ1232" s="26"/>
      <c r="DA1232" s="26"/>
      <c r="DB1232" s="26"/>
      <c r="DC1232" s="26"/>
      <c r="DD1232" s="26"/>
      <c r="DE1232" s="26"/>
      <c r="DF1232" s="26"/>
      <c r="DG1232" s="26"/>
      <c r="DH1232" s="26"/>
      <c r="DI1232" s="26"/>
      <c r="DJ1232" s="26"/>
      <c r="DK1232" s="26"/>
      <c r="DL1232" s="26"/>
      <c r="DM1232" s="26"/>
      <c r="DN1232" s="26"/>
      <c r="DO1232" s="26"/>
      <c r="DP1232" s="26"/>
      <c r="DQ1232" s="26"/>
      <c r="DR1232" s="26"/>
      <c r="DS1232" s="26"/>
      <c r="DT1232" s="26"/>
      <c r="DU1232" s="26"/>
      <c r="DV1232" s="26"/>
      <c r="DW1232" s="26"/>
      <c r="DX1232" s="26"/>
      <c r="DY1232" s="26"/>
      <c r="DZ1232" s="26"/>
      <c r="EA1232" s="26"/>
      <c r="EB1232" s="26"/>
      <c r="EC1232" s="26"/>
      <c r="ED1232" s="26"/>
      <c r="EE1232" s="26"/>
      <c r="EF1232" s="26"/>
      <c r="EG1232" s="26"/>
      <c r="EH1232" s="26"/>
      <c r="EI1232" s="26"/>
      <c r="EJ1232" s="26"/>
      <c r="EK1232" s="26"/>
      <c r="EL1232" s="26"/>
      <c r="EM1232" s="26"/>
    </row>
    <row r="1233" spans="1:143" x14ac:dyDescent="0.25">
      <c r="A1233" s="2"/>
      <c r="B1233" s="2"/>
      <c r="C1233" s="2"/>
      <c r="D1233" s="2"/>
      <c r="E1233" s="2"/>
      <c r="F1233" s="2"/>
      <c r="G1233" s="2"/>
      <c r="H1233" s="2"/>
      <c r="I1233" s="2"/>
      <c r="J1233" s="2"/>
      <c r="K1233" s="2"/>
      <c r="L1233" s="26"/>
      <c r="M1233" s="26"/>
      <c r="N1233" s="26"/>
      <c r="O1233" s="26"/>
      <c r="P1233" s="26"/>
      <c r="Q1233" s="26"/>
      <c r="R1233" s="26"/>
      <c r="S1233" s="26"/>
      <c r="T1233" s="26"/>
      <c r="U1233" s="26"/>
      <c r="V1233" s="26"/>
      <c r="W1233" s="26"/>
      <c r="X1233" s="26"/>
      <c r="Y1233" s="26"/>
      <c r="Z1233" s="26"/>
      <c r="AA1233" s="26"/>
      <c r="AB1233" s="26"/>
      <c r="AC1233" s="26"/>
      <c r="AD1233" s="26"/>
      <c r="AE1233" s="26"/>
      <c r="AF1233" s="26"/>
      <c r="AG1233" s="26"/>
      <c r="AH1233" s="26"/>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c r="BI1233" s="26"/>
      <c r="BJ1233" s="26"/>
      <c r="BK1233" s="26"/>
      <c r="BL1233" s="26"/>
      <c r="BM1233" s="26"/>
      <c r="BN1233" s="26"/>
      <c r="BO1233" s="26"/>
      <c r="BP1233" s="26"/>
      <c r="BQ1233" s="26"/>
      <c r="BR1233" s="26"/>
      <c r="BS1233" s="26"/>
      <c r="BT1233" s="26"/>
      <c r="BU1233" s="26"/>
      <c r="BV1233" s="26"/>
      <c r="BW1233" s="26"/>
      <c r="BX1233" s="26"/>
      <c r="BY1233" s="26"/>
      <c r="BZ1233" s="26"/>
      <c r="CA1233" s="26"/>
      <c r="CB1233" s="26"/>
      <c r="CC1233" s="26"/>
      <c r="CD1233" s="26"/>
      <c r="CE1233" s="26"/>
      <c r="CF1233" s="26"/>
      <c r="CG1233" s="26"/>
      <c r="CH1233" s="26"/>
      <c r="CI1233" s="26"/>
      <c r="CJ1233" s="26"/>
      <c r="CK1233" s="26"/>
      <c r="CL1233" s="26"/>
      <c r="CM1233" s="26"/>
      <c r="CN1233" s="26"/>
      <c r="CO1233" s="26"/>
      <c r="CP1233" s="26"/>
      <c r="CQ1233" s="26"/>
      <c r="CR1233" s="26"/>
      <c r="CS1233" s="26"/>
      <c r="CT1233" s="26"/>
      <c r="CU1233" s="26"/>
      <c r="CV1233" s="26"/>
      <c r="CW1233" s="26"/>
      <c r="CX1233" s="26"/>
      <c r="CY1233" s="26"/>
      <c r="CZ1233" s="26"/>
      <c r="DA1233" s="26"/>
      <c r="DB1233" s="26"/>
      <c r="DC1233" s="26"/>
      <c r="DD1233" s="26"/>
      <c r="DE1233" s="26"/>
      <c r="DF1233" s="26"/>
      <c r="DG1233" s="26"/>
      <c r="DH1233" s="26"/>
      <c r="DI1233" s="26"/>
      <c r="DJ1233" s="26"/>
      <c r="DK1233" s="26"/>
      <c r="DL1233" s="26"/>
      <c r="DM1233" s="26"/>
      <c r="DN1233" s="26"/>
      <c r="DO1233" s="26"/>
      <c r="DP1233" s="26"/>
      <c r="DQ1233" s="26"/>
      <c r="DR1233" s="26"/>
      <c r="DS1233" s="26"/>
      <c r="DT1233" s="26"/>
      <c r="DU1233" s="26"/>
      <c r="DV1233" s="26"/>
      <c r="DW1233" s="26"/>
      <c r="DX1233" s="26"/>
      <c r="DY1233" s="26"/>
      <c r="DZ1233" s="26"/>
      <c r="EA1233" s="26"/>
      <c r="EB1233" s="26"/>
      <c r="EC1233" s="26"/>
      <c r="ED1233" s="26"/>
      <c r="EE1233" s="26"/>
      <c r="EF1233" s="26"/>
      <c r="EG1233" s="26"/>
      <c r="EH1233" s="26"/>
      <c r="EI1233" s="26"/>
      <c r="EJ1233" s="26"/>
      <c r="EK1233" s="26"/>
      <c r="EL1233" s="26"/>
      <c r="EM1233" s="26"/>
    </row>
    <row r="1234" spans="1:143" x14ac:dyDescent="0.25">
      <c r="A1234" s="2"/>
      <c r="B1234" s="2"/>
      <c r="C1234" s="2"/>
      <c r="D1234" s="2"/>
      <c r="E1234" s="2"/>
      <c r="F1234" s="2"/>
      <c r="G1234" s="2"/>
      <c r="H1234" s="2"/>
      <c r="I1234" s="2"/>
      <c r="J1234" s="2"/>
      <c r="K1234" s="2"/>
      <c r="L1234" s="26"/>
      <c r="M1234" s="26"/>
      <c r="N1234" s="26"/>
      <c r="O1234" s="26"/>
      <c r="P1234" s="26"/>
      <c r="Q1234" s="26"/>
      <c r="R1234" s="26"/>
      <c r="S1234" s="26"/>
      <c r="T1234" s="26"/>
      <c r="U1234" s="26"/>
      <c r="V1234" s="26"/>
      <c r="W1234" s="26"/>
      <c r="X1234" s="26"/>
      <c r="Y1234" s="26"/>
      <c r="Z1234" s="26"/>
      <c r="AA1234" s="26"/>
      <c r="AB1234" s="26"/>
      <c r="AC1234" s="26"/>
      <c r="AD1234" s="26"/>
      <c r="AE1234" s="26"/>
      <c r="AF1234" s="26"/>
      <c r="AG1234" s="26"/>
      <c r="AH1234" s="26"/>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6"/>
      <c r="BD1234" s="26"/>
      <c r="BE1234" s="26"/>
      <c r="BF1234" s="26"/>
      <c r="BG1234" s="26"/>
      <c r="BH1234" s="26"/>
      <c r="BI1234" s="26"/>
      <c r="BJ1234" s="26"/>
      <c r="BK1234" s="26"/>
      <c r="BL1234" s="26"/>
      <c r="BM1234" s="26"/>
      <c r="BN1234" s="26"/>
      <c r="BO1234" s="26"/>
      <c r="BP1234" s="26"/>
      <c r="BQ1234" s="26"/>
      <c r="BR1234" s="26"/>
      <c r="BS1234" s="26"/>
      <c r="BT1234" s="26"/>
      <c r="BU1234" s="26"/>
      <c r="BV1234" s="26"/>
      <c r="BW1234" s="26"/>
      <c r="BX1234" s="26"/>
      <c r="BY1234" s="26"/>
      <c r="BZ1234" s="26"/>
      <c r="CA1234" s="26"/>
      <c r="CB1234" s="26"/>
      <c r="CC1234" s="26"/>
      <c r="CD1234" s="26"/>
      <c r="CE1234" s="26"/>
      <c r="CF1234" s="26"/>
      <c r="CG1234" s="26"/>
      <c r="CH1234" s="26"/>
      <c r="CI1234" s="26"/>
      <c r="CJ1234" s="26"/>
      <c r="CK1234" s="26"/>
      <c r="CL1234" s="26"/>
      <c r="CM1234" s="26"/>
      <c r="CN1234" s="26"/>
      <c r="CO1234" s="26"/>
      <c r="CP1234" s="26"/>
      <c r="CQ1234" s="26"/>
      <c r="CR1234" s="26"/>
      <c r="CS1234" s="26"/>
      <c r="CT1234" s="26"/>
      <c r="CU1234" s="26"/>
      <c r="CV1234" s="26"/>
      <c r="CW1234" s="26"/>
      <c r="CX1234" s="26"/>
      <c r="CY1234" s="26"/>
      <c r="CZ1234" s="26"/>
      <c r="DA1234" s="26"/>
      <c r="DB1234" s="26"/>
      <c r="DC1234" s="26"/>
      <c r="DD1234" s="26"/>
      <c r="DE1234" s="26"/>
      <c r="DF1234" s="26"/>
      <c r="DG1234" s="26"/>
      <c r="DH1234" s="26"/>
      <c r="DI1234" s="26"/>
      <c r="DJ1234" s="26"/>
      <c r="DK1234" s="26"/>
      <c r="DL1234" s="26"/>
      <c r="DM1234" s="26"/>
      <c r="DN1234" s="26"/>
      <c r="DO1234" s="26"/>
      <c r="DP1234" s="26"/>
      <c r="DQ1234" s="26"/>
      <c r="DR1234" s="26"/>
      <c r="DS1234" s="26"/>
      <c r="DT1234" s="26"/>
      <c r="DU1234" s="26"/>
      <c r="DV1234" s="26"/>
      <c r="DW1234" s="26"/>
      <c r="DX1234" s="26"/>
      <c r="DY1234" s="26"/>
      <c r="DZ1234" s="26"/>
      <c r="EA1234" s="26"/>
      <c r="EB1234" s="26"/>
      <c r="EC1234" s="26"/>
      <c r="ED1234" s="26"/>
      <c r="EE1234" s="26"/>
      <c r="EF1234" s="26"/>
      <c r="EG1234" s="26"/>
      <c r="EH1234" s="26"/>
      <c r="EI1234" s="26"/>
      <c r="EJ1234" s="26"/>
      <c r="EK1234" s="26"/>
      <c r="EL1234" s="26"/>
      <c r="EM1234" s="26"/>
    </row>
    <row r="1235" spans="1:143" x14ac:dyDescent="0.25">
      <c r="A1235" s="2"/>
      <c r="B1235" s="2"/>
      <c r="C1235" s="2"/>
      <c r="D1235" s="2"/>
      <c r="E1235" s="2"/>
      <c r="F1235" s="2"/>
      <c r="G1235" s="2"/>
      <c r="H1235" s="2"/>
      <c r="I1235" s="2"/>
      <c r="J1235" s="2"/>
      <c r="K1235" s="2"/>
      <c r="L1235" s="26"/>
      <c r="M1235" s="26"/>
      <c r="N1235" s="26"/>
      <c r="O1235" s="26"/>
      <c r="P1235" s="26"/>
      <c r="Q1235" s="26"/>
      <c r="R1235" s="26"/>
      <c r="S1235" s="26"/>
      <c r="T1235" s="26"/>
      <c r="U1235" s="26"/>
      <c r="V1235" s="26"/>
      <c r="W1235" s="26"/>
      <c r="X1235" s="26"/>
      <c r="Y1235" s="26"/>
      <c r="Z1235" s="26"/>
      <c r="AA1235" s="26"/>
      <c r="AB1235" s="26"/>
      <c r="AC1235" s="26"/>
      <c r="AD1235" s="26"/>
      <c r="AE1235" s="26"/>
      <c r="AF1235" s="26"/>
      <c r="AG1235" s="26"/>
      <c r="AH1235" s="26"/>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c r="BO1235" s="26"/>
      <c r="BP1235" s="26"/>
      <c r="BQ1235" s="26"/>
      <c r="BR1235" s="26"/>
      <c r="BS1235" s="26"/>
      <c r="BT1235" s="26"/>
      <c r="BU1235" s="26"/>
      <c r="BV1235" s="26"/>
      <c r="BW1235" s="26"/>
      <c r="BX1235" s="26"/>
      <c r="BY1235" s="26"/>
      <c r="BZ1235" s="26"/>
      <c r="CA1235" s="26"/>
      <c r="CB1235" s="26"/>
      <c r="CC1235" s="26"/>
      <c r="CD1235" s="26"/>
      <c r="CE1235" s="26"/>
      <c r="CF1235" s="26"/>
      <c r="CG1235" s="26"/>
      <c r="CH1235" s="26"/>
      <c r="CI1235" s="26"/>
      <c r="CJ1235" s="26"/>
      <c r="CK1235" s="26"/>
      <c r="CL1235" s="26"/>
      <c r="CM1235" s="26"/>
      <c r="CN1235" s="26"/>
      <c r="CO1235" s="26"/>
      <c r="CP1235" s="26"/>
      <c r="CQ1235" s="26"/>
      <c r="CR1235" s="26"/>
      <c r="CS1235" s="26"/>
      <c r="CT1235" s="26"/>
      <c r="CU1235" s="26"/>
      <c r="CV1235" s="26"/>
      <c r="CW1235" s="26"/>
      <c r="CX1235" s="26"/>
      <c r="CY1235" s="26"/>
      <c r="CZ1235" s="26"/>
      <c r="DA1235" s="26"/>
      <c r="DB1235" s="26"/>
      <c r="DC1235" s="26"/>
      <c r="DD1235" s="26"/>
      <c r="DE1235" s="26"/>
      <c r="DF1235" s="26"/>
      <c r="DG1235" s="26"/>
      <c r="DH1235" s="26"/>
      <c r="DI1235" s="26"/>
      <c r="DJ1235" s="26"/>
      <c r="DK1235" s="26"/>
      <c r="DL1235" s="26"/>
      <c r="DM1235" s="26"/>
      <c r="DN1235" s="26"/>
      <c r="DO1235" s="26"/>
      <c r="DP1235" s="26"/>
      <c r="DQ1235" s="26"/>
      <c r="DR1235" s="26"/>
      <c r="DS1235" s="26"/>
      <c r="DT1235" s="26"/>
      <c r="DU1235" s="26"/>
      <c r="DV1235" s="26"/>
      <c r="DW1235" s="26"/>
      <c r="DX1235" s="26"/>
      <c r="DY1235" s="26"/>
      <c r="DZ1235" s="26"/>
      <c r="EA1235" s="26"/>
      <c r="EB1235" s="26"/>
      <c r="EC1235" s="26"/>
      <c r="ED1235" s="26"/>
      <c r="EE1235" s="26"/>
      <c r="EF1235" s="26"/>
      <c r="EG1235" s="26"/>
      <c r="EH1235" s="26"/>
      <c r="EI1235" s="26"/>
      <c r="EJ1235" s="26"/>
      <c r="EK1235" s="26"/>
      <c r="EL1235" s="26"/>
      <c r="EM1235" s="26"/>
    </row>
    <row r="1236" spans="1:143" x14ac:dyDescent="0.25">
      <c r="A1236" s="2"/>
      <c r="B1236" s="2"/>
      <c r="C1236" s="2"/>
      <c r="D1236" s="2"/>
      <c r="E1236" s="2"/>
      <c r="F1236" s="2"/>
      <c r="G1236" s="2"/>
      <c r="H1236" s="2"/>
      <c r="I1236" s="2"/>
      <c r="J1236" s="2"/>
      <c r="K1236" s="2"/>
      <c r="L1236" s="26"/>
      <c r="M1236" s="26"/>
      <c r="N1236" s="26"/>
      <c r="O1236" s="26"/>
      <c r="P1236" s="26"/>
      <c r="Q1236" s="26"/>
      <c r="R1236" s="26"/>
      <c r="S1236" s="26"/>
      <c r="T1236" s="26"/>
      <c r="U1236" s="26"/>
      <c r="V1236" s="26"/>
      <c r="W1236" s="26"/>
      <c r="X1236" s="26"/>
      <c r="Y1236" s="26"/>
      <c r="Z1236" s="26"/>
      <c r="AA1236" s="26"/>
      <c r="AB1236" s="26"/>
      <c r="AC1236" s="26"/>
      <c r="AD1236" s="26"/>
      <c r="AE1236" s="26"/>
      <c r="AF1236" s="26"/>
      <c r="AG1236" s="26"/>
      <c r="AH1236" s="26"/>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c r="BO1236" s="26"/>
      <c r="BP1236" s="26"/>
      <c r="BQ1236" s="26"/>
      <c r="BR1236" s="26"/>
      <c r="BS1236" s="26"/>
      <c r="BT1236" s="26"/>
      <c r="BU1236" s="26"/>
      <c r="BV1236" s="26"/>
      <c r="BW1236" s="26"/>
      <c r="BX1236" s="26"/>
      <c r="BY1236" s="26"/>
      <c r="BZ1236" s="26"/>
      <c r="CA1236" s="26"/>
      <c r="CB1236" s="26"/>
      <c r="CC1236" s="26"/>
      <c r="CD1236" s="26"/>
      <c r="CE1236" s="26"/>
      <c r="CF1236" s="26"/>
      <c r="CG1236" s="26"/>
      <c r="CH1236" s="26"/>
      <c r="CI1236" s="26"/>
      <c r="CJ1236" s="26"/>
      <c r="CK1236" s="26"/>
      <c r="CL1236" s="26"/>
      <c r="CM1236" s="26"/>
      <c r="CN1236" s="26"/>
      <c r="CO1236" s="26"/>
      <c r="CP1236" s="26"/>
      <c r="CQ1236" s="26"/>
      <c r="CR1236" s="26"/>
      <c r="CS1236" s="26"/>
      <c r="CT1236" s="26"/>
      <c r="CU1236" s="26"/>
      <c r="CV1236" s="26"/>
      <c r="CW1236" s="26"/>
      <c r="CX1236" s="26"/>
      <c r="CY1236" s="26"/>
      <c r="CZ1236" s="26"/>
      <c r="DA1236" s="26"/>
      <c r="DB1236" s="26"/>
      <c r="DC1236" s="26"/>
      <c r="DD1236" s="26"/>
      <c r="DE1236" s="26"/>
      <c r="DF1236" s="26"/>
      <c r="DG1236" s="26"/>
      <c r="DH1236" s="26"/>
      <c r="DI1236" s="26"/>
      <c r="DJ1236" s="26"/>
      <c r="DK1236" s="26"/>
      <c r="DL1236" s="26"/>
      <c r="DM1236" s="26"/>
      <c r="DN1236" s="26"/>
      <c r="DO1236" s="26"/>
      <c r="DP1236" s="26"/>
      <c r="DQ1236" s="26"/>
      <c r="DR1236" s="26"/>
      <c r="DS1236" s="26"/>
      <c r="DT1236" s="26"/>
      <c r="DU1236" s="26"/>
      <c r="DV1236" s="26"/>
      <c r="DW1236" s="26"/>
      <c r="DX1236" s="26"/>
      <c r="DY1236" s="26"/>
      <c r="DZ1236" s="26"/>
      <c r="EA1236" s="26"/>
      <c r="EB1236" s="26"/>
      <c r="EC1236" s="26"/>
      <c r="ED1236" s="26"/>
      <c r="EE1236" s="26"/>
      <c r="EF1236" s="26"/>
      <c r="EG1236" s="26"/>
      <c r="EH1236" s="26"/>
      <c r="EI1236" s="26"/>
      <c r="EJ1236" s="26"/>
      <c r="EK1236" s="26"/>
      <c r="EL1236" s="26"/>
      <c r="EM1236" s="26"/>
    </row>
    <row r="1237" spans="1:143" x14ac:dyDescent="0.25">
      <c r="A1237" s="2"/>
      <c r="B1237" s="2"/>
      <c r="C1237" s="2"/>
      <c r="D1237" s="2"/>
      <c r="E1237" s="2"/>
      <c r="F1237" s="2"/>
      <c r="G1237" s="2"/>
      <c r="H1237" s="2"/>
      <c r="I1237" s="2"/>
      <c r="J1237" s="2"/>
      <c r="K1237" s="2"/>
      <c r="L1237" s="26"/>
      <c r="M1237" s="26"/>
      <c r="N1237" s="26"/>
      <c r="O1237" s="26"/>
      <c r="P1237" s="26"/>
      <c r="Q1237" s="26"/>
      <c r="R1237" s="26"/>
      <c r="S1237" s="26"/>
      <c r="T1237" s="26"/>
      <c r="U1237" s="26"/>
      <c r="V1237" s="26"/>
      <c r="W1237" s="26"/>
      <c r="X1237" s="26"/>
      <c r="Y1237" s="26"/>
      <c r="Z1237" s="26"/>
      <c r="AA1237" s="26"/>
      <c r="AB1237" s="26"/>
      <c r="AC1237" s="26"/>
      <c r="AD1237" s="26"/>
      <c r="AE1237" s="26"/>
      <c r="AF1237" s="26"/>
      <c r="AG1237" s="26"/>
      <c r="AH1237" s="26"/>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6"/>
      <c r="BD1237" s="26"/>
      <c r="BE1237" s="26"/>
      <c r="BF1237" s="26"/>
      <c r="BG1237" s="26"/>
      <c r="BH1237" s="26"/>
      <c r="BI1237" s="26"/>
      <c r="BJ1237" s="26"/>
      <c r="BK1237" s="26"/>
      <c r="BL1237" s="26"/>
      <c r="BM1237" s="26"/>
      <c r="BN1237" s="26"/>
      <c r="BO1237" s="26"/>
      <c r="BP1237" s="26"/>
      <c r="BQ1237" s="26"/>
      <c r="BR1237" s="26"/>
      <c r="BS1237" s="26"/>
      <c r="BT1237" s="26"/>
      <c r="BU1237" s="26"/>
      <c r="BV1237" s="26"/>
      <c r="BW1237" s="26"/>
      <c r="BX1237" s="26"/>
      <c r="BY1237" s="26"/>
      <c r="BZ1237" s="26"/>
      <c r="CA1237" s="26"/>
      <c r="CB1237" s="26"/>
      <c r="CC1237" s="26"/>
      <c r="CD1237" s="26"/>
      <c r="CE1237" s="26"/>
      <c r="CF1237" s="26"/>
      <c r="CG1237" s="26"/>
      <c r="CH1237" s="26"/>
      <c r="CI1237" s="26"/>
      <c r="CJ1237" s="26"/>
      <c r="CK1237" s="26"/>
      <c r="CL1237" s="26"/>
      <c r="CM1237" s="26"/>
      <c r="CN1237" s="26"/>
      <c r="CO1237" s="26"/>
      <c r="CP1237" s="26"/>
      <c r="CQ1237" s="26"/>
      <c r="CR1237" s="26"/>
      <c r="CS1237" s="26"/>
      <c r="CT1237" s="26"/>
      <c r="CU1237" s="26"/>
      <c r="CV1237" s="26"/>
      <c r="CW1237" s="26"/>
      <c r="CX1237" s="26"/>
      <c r="CY1237" s="26"/>
      <c r="CZ1237" s="26"/>
      <c r="DA1237" s="26"/>
      <c r="DB1237" s="26"/>
      <c r="DC1237" s="26"/>
      <c r="DD1237" s="26"/>
      <c r="DE1237" s="26"/>
      <c r="DF1237" s="26"/>
      <c r="DG1237" s="26"/>
      <c r="DH1237" s="26"/>
      <c r="DI1237" s="26"/>
      <c r="DJ1237" s="26"/>
      <c r="DK1237" s="26"/>
      <c r="DL1237" s="26"/>
      <c r="DM1237" s="26"/>
      <c r="DN1237" s="26"/>
      <c r="DO1237" s="26"/>
      <c r="DP1237" s="26"/>
      <c r="DQ1237" s="26"/>
      <c r="DR1237" s="26"/>
      <c r="DS1237" s="26"/>
      <c r="DT1237" s="26"/>
      <c r="DU1237" s="26"/>
      <c r="DV1237" s="26"/>
      <c r="DW1237" s="26"/>
      <c r="DX1237" s="26"/>
      <c r="DY1237" s="26"/>
      <c r="DZ1237" s="26"/>
      <c r="EA1237" s="26"/>
      <c r="EB1237" s="26"/>
      <c r="EC1237" s="26"/>
      <c r="ED1237" s="26"/>
      <c r="EE1237" s="26"/>
      <c r="EF1237" s="26"/>
      <c r="EG1237" s="26"/>
      <c r="EH1237" s="26"/>
      <c r="EI1237" s="26"/>
      <c r="EJ1237" s="26"/>
      <c r="EK1237" s="26"/>
      <c r="EL1237" s="26"/>
      <c r="EM1237" s="26"/>
    </row>
    <row r="1238" spans="1:143" x14ac:dyDescent="0.25">
      <c r="A1238" s="2"/>
      <c r="B1238" s="2"/>
      <c r="C1238" s="2"/>
      <c r="D1238" s="2"/>
      <c r="E1238" s="2"/>
      <c r="F1238" s="2"/>
      <c r="G1238" s="2"/>
      <c r="H1238" s="2"/>
      <c r="I1238" s="2"/>
      <c r="J1238" s="2"/>
      <c r="K1238" s="2"/>
      <c r="L1238" s="26"/>
      <c r="M1238" s="26"/>
      <c r="N1238" s="26"/>
      <c r="O1238" s="26"/>
      <c r="P1238" s="26"/>
      <c r="Q1238" s="26"/>
      <c r="R1238" s="26"/>
      <c r="S1238" s="26"/>
      <c r="T1238" s="26"/>
      <c r="U1238" s="26"/>
      <c r="V1238" s="26"/>
      <c r="W1238" s="26"/>
      <c r="X1238" s="26"/>
      <c r="Y1238" s="26"/>
      <c r="Z1238" s="26"/>
      <c r="AA1238" s="26"/>
      <c r="AB1238" s="26"/>
      <c r="AC1238" s="26"/>
      <c r="AD1238" s="26"/>
      <c r="AE1238" s="26"/>
      <c r="AF1238" s="26"/>
      <c r="AG1238" s="26"/>
      <c r="AH1238" s="26"/>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c r="BO1238" s="26"/>
      <c r="BP1238" s="26"/>
      <c r="BQ1238" s="26"/>
      <c r="BR1238" s="26"/>
      <c r="BS1238" s="26"/>
      <c r="BT1238" s="26"/>
      <c r="BU1238" s="26"/>
      <c r="BV1238" s="26"/>
      <c r="BW1238" s="26"/>
      <c r="BX1238" s="26"/>
      <c r="BY1238" s="26"/>
      <c r="BZ1238" s="26"/>
      <c r="CA1238" s="26"/>
      <c r="CB1238" s="26"/>
      <c r="CC1238" s="26"/>
      <c r="CD1238" s="26"/>
      <c r="CE1238" s="26"/>
      <c r="CF1238" s="26"/>
      <c r="CG1238" s="26"/>
      <c r="CH1238" s="26"/>
      <c r="CI1238" s="26"/>
      <c r="CJ1238" s="26"/>
      <c r="CK1238" s="26"/>
      <c r="CL1238" s="26"/>
      <c r="CM1238" s="26"/>
      <c r="CN1238" s="26"/>
      <c r="CO1238" s="26"/>
      <c r="CP1238" s="26"/>
      <c r="CQ1238" s="26"/>
      <c r="CR1238" s="26"/>
      <c r="CS1238" s="26"/>
      <c r="CT1238" s="26"/>
      <c r="CU1238" s="26"/>
      <c r="CV1238" s="26"/>
      <c r="CW1238" s="26"/>
      <c r="CX1238" s="26"/>
      <c r="CY1238" s="26"/>
      <c r="CZ1238" s="26"/>
      <c r="DA1238" s="26"/>
      <c r="DB1238" s="26"/>
      <c r="DC1238" s="26"/>
      <c r="DD1238" s="26"/>
      <c r="DE1238" s="26"/>
      <c r="DF1238" s="26"/>
      <c r="DG1238" s="26"/>
      <c r="DH1238" s="26"/>
      <c r="DI1238" s="26"/>
      <c r="DJ1238" s="26"/>
      <c r="DK1238" s="26"/>
      <c r="DL1238" s="26"/>
      <c r="DM1238" s="26"/>
      <c r="DN1238" s="26"/>
      <c r="DO1238" s="26"/>
      <c r="DP1238" s="26"/>
      <c r="DQ1238" s="26"/>
      <c r="DR1238" s="26"/>
      <c r="DS1238" s="26"/>
      <c r="DT1238" s="26"/>
      <c r="DU1238" s="26"/>
      <c r="DV1238" s="26"/>
      <c r="DW1238" s="26"/>
      <c r="DX1238" s="26"/>
      <c r="DY1238" s="26"/>
      <c r="DZ1238" s="26"/>
      <c r="EA1238" s="26"/>
      <c r="EB1238" s="26"/>
      <c r="EC1238" s="26"/>
      <c r="ED1238" s="26"/>
      <c r="EE1238" s="26"/>
      <c r="EF1238" s="26"/>
      <c r="EG1238" s="26"/>
      <c r="EH1238" s="26"/>
      <c r="EI1238" s="26"/>
      <c r="EJ1238" s="26"/>
      <c r="EK1238" s="26"/>
      <c r="EL1238" s="26"/>
      <c r="EM1238" s="26"/>
    </row>
    <row r="1239" spans="1:143" x14ac:dyDescent="0.25">
      <c r="A1239" s="2"/>
      <c r="B1239" s="2"/>
      <c r="C1239" s="2"/>
      <c r="D1239" s="2"/>
      <c r="E1239" s="2"/>
      <c r="F1239" s="2"/>
      <c r="G1239" s="2"/>
      <c r="H1239" s="2"/>
      <c r="I1239" s="2"/>
      <c r="J1239" s="2"/>
      <c r="K1239" s="2"/>
      <c r="L1239" s="26"/>
      <c r="M1239" s="26"/>
      <c r="N1239" s="26"/>
      <c r="O1239" s="26"/>
      <c r="P1239" s="26"/>
      <c r="Q1239" s="26"/>
      <c r="R1239" s="26"/>
      <c r="S1239" s="26"/>
      <c r="T1239" s="26"/>
      <c r="U1239" s="26"/>
      <c r="V1239" s="26"/>
      <c r="W1239" s="26"/>
      <c r="X1239" s="26"/>
      <c r="Y1239" s="26"/>
      <c r="Z1239" s="26"/>
      <c r="AA1239" s="26"/>
      <c r="AB1239" s="26"/>
      <c r="AC1239" s="26"/>
      <c r="AD1239" s="26"/>
      <c r="AE1239" s="26"/>
      <c r="AF1239" s="26"/>
      <c r="AG1239" s="26"/>
      <c r="AH1239" s="26"/>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c r="BO1239" s="26"/>
      <c r="BP1239" s="26"/>
      <c r="BQ1239" s="26"/>
      <c r="BR1239" s="26"/>
      <c r="BS1239" s="26"/>
      <c r="BT1239" s="26"/>
      <c r="BU1239" s="26"/>
      <c r="BV1239" s="26"/>
      <c r="BW1239" s="26"/>
      <c r="BX1239" s="26"/>
      <c r="BY1239" s="26"/>
      <c r="BZ1239" s="26"/>
      <c r="CA1239" s="26"/>
      <c r="CB1239" s="26"/>
      <c r="CC1239" s="26"/>
      <c r="CD1239" s="26"/>
      <c r="CE1239" s="26"/>
      <c r="CF1239" s="26"/>
      <c r="CG1239" s="26"/>
      <c r="CH1239" s="26"/>
      <c r="CI1239" s="26"/>
      <c r="CJ1239" s="26"/>
      <c r="CK1239" s="26"/>
      <c r="CL1239" s="26"/>
      <c r="CM1239" s="26"/>
      <c r="CN1239" s="26"/>
      <c r="CO1239" s="26"/>
      <c r="CP1239" s="26"/>
      <c r="CQ1239" s="26"/>
      <c r="CR1239" s="26"/>
      <c r="CS1239" s="26"/>
      <c r="CT1239" s="26"/>
      <c r="CU1239" s="26"/>
      <c r="CV1239" s="26"/>
      <c r="CW1239" s="26"/>
      <c r="CX1239" s="26"/>
      <c r="CY1239" s="26"/>
      <c r="CZ1239" s="26"/>
      <c r="DA1239" s="26"/>
      <c r="DB1239" s="26"/>
      <c r="DC1239" s="26"/>
      <c r="DD1239" s="26"/>
      <c r="DE1239" s="26"/>
      <c r="DF1239" s="26"/>
      <c r="DG1239" s="26"/>
      <c r="DH1239" s="26"/>
      <c r="DI1239" s="26"/>
      <c r="DJ1239" s="26"/>
      <c r="DK1239" s="26"/>
      <c r="DL1239" s="26"/>
      <c r="DM1239" s="26"/>
      <c r="DN1239" s="26"/>
      <c r="DO1239" s="26"/>
      <c r="DP1239" s="26"/>
      <c r="DQ1239" s="26"/>
      <c r="DR1239" s="26"/>
      <c r="DS1239" s="26"/>
      <c r="DT1239" s="26"/>
      <c r="DU1239" s="26"/>
      <c r="DV1239" s="26"/>
      <c r="DW1239" s="26"/>
      <c r="DX1239" s="26"/>
      <c r="DY1239" s="26"/>
      <c r="DZ1239" s="26"/>
      <c r="EA1239" s="26"/>
      <c r="EB1239" s="26"/>
      <c r="EC1239" s="26"/>
      <c r="ED1239" s="26"/>
      <c r="EE1239" s="26"/>
      <c r="EF1239" s="26"/>
      <c r="EG1239" s="26"/>
      <c r="EH1239" s="26"/>
      <c r="EI1239" s="26"/>
      <c r="EJ1239" s="26"/>
      <c r="EK1239" s="26"/>
      <c r="EL1239" s="26"/>
      <c r="EM1239" s="26"/>
    </row>
    <row r="1240" spans="1:143" x14ac:dyDescent="0.25">
      <c r="A1240" s="2"/>
      <c r="B1240" s="2"/>
      <c r="C1240" s="2"/>
      <c r="D1240" s="2"/>
      <c r="E1240" s="2"/>
      <c r="F1240" s="2"/>
      <c r="G1240" s="2"/>
      <c r="H1240" s="2"/>
      <c r="I1240" s="2"/>
      <c r="J1240" s="2"/>
      <c r="K1240" s="2"/>
      <c r="L1240" s="26"/>
      <c r="M1240" s="26"/>
      <c r="N1240" s="26"/>
      <c r="O1240" s="26"/>
      <c r="P1240" s="26"/>
      <c r="Q1240" s="26"/>
      <c r="R1240" s="26"/>
      <c r="S1240" s="26"/>
      <c r="T1240" s="26"/>
      <c r="U1240" s="26"/>
      <c r="V1240" s="26"/>
      <c r="W1240" s="26"/>
      <c r="X1240" s="26"/>
      <c r="Y1240" s="26"/>
      <c r="Z1240" s="26"/>
      <c r="AA1240" s="26"/>
      <c r="AB1240" s="26"/>
      <c r="AC1240" s="26"/>
      <c r="AD1240" s="26"/>
      <c r="AE1240" s="26"/>
      <c r="AF1240" s="26"/>
      <c r="AG1240" s="26"/>
      <c r="AH1240" s="26"/>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c r="BO1240" s="26"/>
      <c r="BP1240" s="26"/>
      <c r="BQ1240" s="26"/>
      <c r="BR1240" s="26"/>
      <c r="BS1240" s="26"/>
      <c r="BT1240" s="26"/>
      <c r="BU1240" s="26"/>
      <c r="BV1240" s="26"/>
      <c r="BW1240" s="26"/>
      <c r="BX1240" s="26"/>
      <c r="BY1240" s="26"/>
      <c r="BZ1240" s="26"/>
      <c r="CA1240" s="26"/>
      <c r="CB1240" s="26"/>
      <c r="CC1240" s="26"/>
      <c r="CD1240" s="26"/>
      <c r="CE1240" s="26"/>
      <c r="CF1240" s="26"/>
      <c r="CG1240" s="26"/>
      <c r="CH1240" s="26"/>
      <c r="CI1240" s="26"/>
      <c r="CJ1240" s="26"/>
      <c r="CK1240" s="26"/>
      <c r="CL1240" s="26"/>
      <c r="CM1240" s="26"/>
      <c r="CN1240" s="26"/>
      <c r="CO1240" s="26"/>
      <c r="CP1240" s="26"/>
      <c r="CQ1240" s="26"/>
      <c r="CR1240" s="26"/>
      <c r="CS1240" s="26"/>
      <c r="CT1240" s="26"/>
      <c r="CU1240" s="26"/>
      <c r="CV1240" s="26"/>
      <c r="CW1240" s="26"/>
      <c r="CX1240" s="26"/>
      <c r="CY1240" s="26"/>
      <c r="CZ1240" s="26"/>
      <c r="DA1240" s="26"/>
      <c r="DB1240" s="26"/>
      <c r="DC1240" s="26"/>
      <c r="DD1240" s="26"/>
      <c r="DE1240" s="26"/>
      <c r="DF1240" s="26"/>
      <c r="DG1240" s="26"/>
      <c r="DH1240" s="26"/>
      <c r="DI1240" s="26"/>
      <c r="DJ1240" s="26"/>
      <c r="DK1240" s="26"/>
      <c r="DL1240" s="26"/>
      <c r="DM1240" s="26"/>
      <c r="DN1240" s="26"/>
      <c r="DO1240" s="26"/>
      <c r="DP1240" s="26"/>
      <c r="DQ1240" s="26"/>
      <c r="DR1240" s="26"/>
      <c r="DS1240" s="26"/>
      <c r="DT1240" s="26"/>
      <c r="DU1240" s="26"/>
      <c r="DV1240" s="26"/>
      <c r="DW1240" s="26"/>
      <c r="DX1240" s="26"/>
      <c r="DY1240" s="26"/>
      <c r="DZ1240" s="26"/>
      <c r="EA1240" s="26"/>
      <c r="EB1240" s="26"/>
      <c r="EC1240" s="26"/>
      <c r="ED1240" s="26"/>
      <c r="EE1240" s="26"/>
      <c r="EF1240" s="26"/>
      <c r="EG1240" s="26"/>
      <c r="EH1240" s="26"/>
      <c r="EI1240" s="26"/>
      <c r="EJ1240" s="26"/>
      <c r="EK1240" s="26"/>
      <c r="EL1240" s="26"/>
      <c r="EM1240" s="26"/>
    </row>
    <row r="1241" spans="1:143" x14ac:dyDescent="0.25">
      <c r="A1241" s="2"/>
      <c r="B1241" s="2"/>
      <c r="C1241" s="2"/>
      <c r="D1241" s="2"/>
      <c r="E1241" s="2"/>
      <c r="F1241" s="2"/>
      <c r="G1241" s="2"/>
      <c r="H1241" s="2"/>
      <c r="I1241" s="2"/>
      <c r="J1241" s="2"/>
      <c r="K1241" s="2"/>
      <c r="L1241" s="26"/>
      <c r="M1241" s="26"/>
      <c r="N1241" s="26"/>
      <c r="O1241" s="26"/>
      <c r="P1241" s="26"/>
      <c r="Q1241" s="26"/>
      <c r="R1241" s="26"/>
      <c r="S1241" s="26"/>
      <c r="T1241" s="26"/>
      <c r="U1241" s="26"/>
      <c r="V1241" s="26"/>
      <c r="W1241" s="26"/>
      <c r="X1241" s="26"/>
      <c r="Y1241" s="26"/>
      <c r="Z1241" s="26"/>
      <c r="AA1241" s="26"/>
      <c r="AB1241" s="26"/>
      <c r="AC1241" s="26"/>
      <c r="AD1241" s="26"/>
      <c r="AE1241" s="26"/>
      <c r="AF1241" s="26"/>
      <c r="AG1241" s="26"/>
      <c r="AH1241" s="26"/>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c r="BO1241" s="26"/>
      <c r="BP1241" s="26"/>
      <c r="BQ1241" s="26"/>
      <c r="BR1241" s="26"/>
      <c r="BS1241" s="26"/>
      <c r="BT1241" s="26"/>
      <c r="BU1241" s="26"/>
      <c r="BV1241" s="26"/>
      <c r="BW1241" s="26"/>
      <c r="BX1241" s="26"/>
      <c r="BY1241" s="26"/>
      <c r="BZ1241" s="26"/>
      <c r="CA1241" s="26"/>
      <c r="CB1241" s="26"/>
      <c r="CC1241" s="26"/>
      <c r="CD1241" s="26"/>
      <c r="CE1241" s="26"/>
      <c r="CF1241" s="26"/>
      <c r="CG1241" s="26"/>
      <c r="CH1241" s="26"/>
      <c r="CI1241" s="26"/>
      <c r="CJ1241" s="26"/>
      <c r="CK1241" s="26"/>
      <c r="CL1241" s="26"/>
      <c r="CM1241" s="26"/>
      <c r="CN1241" s="26"/>
      <c r="CO1241" s="26"/>
      <c r="CP1241" s="26"/>
      <c r="CQ1241" s="26"/>
      <c r="CR1241" s="26"/>
      <c r="CS1241" s="26"/>
      <c r="CT1241" s="26"/>
      <c r="CU1241" s="26"/>
      <c r="CV1241" s="26"/>
      <c r="CW1241" s="26"/>
      <c r="CX1241" s="26"/>
      <c r="CY1241" s="26"/>
      <c r="CZ1241" s="26"/>
      <c r="DA1241" s="26"/>
      <c r="DB1241" s="26"/>
      <c r="DC1241" s="26"/>
      <c r="DD1241" s="26"/>
      <c r="DE1241" s="26"/>
      <c r="DF1241" s="26"/>
      <c r="DG1241" s="26"/>
      <c r="DH1241" s="26"/>
      <c r="DI1241" s="26"/>
      <c r="DJ1241" s="26"/>
      <c r="DK1241" s="26"/>
      <c r="DL1241" s="26"/>
      <c r="DM1241" s="26"/>
      <c r="DN1241" s="26"/>
      <c r="DO1241" s="26"/>
      <c r="DP1241" s="26"/>
      <c r="DQ1241" s="26"/>
      <c r="DR1241" s="26"/>
      <c r="DS1241" s="26"/>
      <c r="DT1241" s="26"/>
      <c r="DU1241" s="26"/>
      <c r="DV1241" s="26"/>
      <c r="DW1241" s="26"/>
      <c r="DX1241" s="26"/>
      <c r="DY1241" s="26"/>
      <c r="DZ1241" s="26"/>
      <c r="EA1241" s="26"/>
      <c r="EB1241" s="26"/>
      <c r="EC1241" s="26"/>
      <c r="ED1241" s="26"/>
      <c r="EE1241" s="26"/>
      <c r="EF1241" s="26"/>
      <c r="EG1241" s="26"/>
      <c r="EH1241" s="26"/>
      <c r="EI1241" s="26"/>
      <c r="EJ1241" s="26"/>
      <c r="EK1241" s="26"/>
      <c r="EL1241" s="26"/>
      <c r="EM1241" s="26"/>
    </row>
    <row r="1242" spans="1:143" x14ac:dyDescent="0.25">
      <c r="A1242" s="2"/>
      <c r="B1242" s="2"/>
      <c r="C1242" s="2"/>
      <c r="D1242" s="2"/>
      <c r="E1242" s="2"/>
      <c r="F1242" s="2"/>
      <c r="G1242" s="2"/>
      <c r="H1242" s="2"/>
      <c r="I1242" s="2"/>
      <c r="J1242" s="2"/>
      <c r="K1242" s="2"/>
      <c r="L1242" s="26"/>
      <c r="M1242" s="26"/>
      <c r="N1242" s="26"/>
      <c r="O1242" s="26"/>
      <c r="P1242" s="26"/>
      <c r="Q1242" s="26"/>
      <c r="R1242" s="26"/>
      <c r="S1242" s="26"/>
      <c r="T1242" s="26"/>
      <c r="U1242" s="26"/>
      <c r="V1242" s="26"/>
      <c r="W1242" s="26"/>
      <c r="X1242" s="26"/>
      <c r="Y1242" s="26"/>
      <c r="Z1242" s="26"/>
      <c r="AA1242" s="26"/>
      <c r="AB1242" s="26"/>
      <c r="AC1242" s="26"/>
      <c r="AD1242" s="26"/>
      <c r="AE1242" s="26"/>
      <c r="AF1242" s="26"/>
      <c r="AG1242" s="26"/>
      <c r="AH1242" s="26"/>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c r="BO1242" s="26"/>
      <c r="BP1242" s="26"/>
      <c r="BQ1242" s="26"/>
      <c r="BR1242" s="26"/>
      <c r="BS1242" s="26"/>
      <c r="BT1242" s="26"/>
      <c r="BU1242" s="26"/>
      <c r="BV1242" s="26"/>
      <c r="BW1242" s="26"/>
      <c r="BX1242" s="26"/>
      <c r="BY1242" s="26"/>
      <c r="BZ1242" s="26"/>
      <c r="CA1242" s="26"/>
      <c r="CB1242" s="26"/>
      <c r="CC1242" s="26"/>
      <c r="CD1242" s="26"/>
      <c r="CE1242" s="26"/>
      <c r="CF1242" s="26"/>
      <c r="CG1242" s="26"/>
      <c r="CH1242" s="26"/>
      <c r="CI1242" s="26"/>
      <c r="CJ1242" s="26"/>
      <c r="CK1242" s="26"/>
      <c r="CL1242" s="26"/>
      <c r="CM1242" s="26"/>
      <c r="CN1242" s="26"/>
      <c r="CO1242" s="26"/>
      <c r="CP1242" s="26"/>
      <c r="CQ1242" s="26"/>
      <c r="CR1242" s="26"/>
      <c r="CS1242" s="26"/>
      <c r="CT1242" s="26"/>
      <c r="CU1242" s="26"/>
      <c r="CV1242" s="26"/>
      <c r="CW1242" s="26"/>
      <c r="CX1242" s="26"/>
      <c r="CY1242" s="26"/>
      <c r="CZ1242" s="26"/>
      <c r="DA1242" s="26"/>
      <c r="DB1242" s="26"/>
      <c r="DC1242" s="26"/>
      <c r="DD1242" s="26"/>
      <c r="DE1242" s="26"/>
      <c r="DF1242" s="26"/>
      <c r="DG1242" s="26"/>
      <c r="DH1242" s="26"/>
      <c r="DI1242" s="26"/>
      <c r="DJ1242" s="26"/>
      <c r="DK1242" s="26"/>
      <c r="DL1242" s="26"/>
      <c r="DM1242" s="26"/>
      <c r="DN1242" s="26"/>
      <c r="DO1242" s="26"/>
      <c r="DP1242" s="26"/>
      <c r="DQ1242" s="26"/>
      <c r="DR1242" s="26"/>
      <c r="DS1242" s="26"/>
      <c r="DT1242" s="26"/>
      <c r="DU1242" s="26"/>
      <c r="DV1242" s="26"/>
      <c r="DW1242" s="26"/>
      <c r="DX1242" s="26"/>
      <c r="DY1242" s="26"/>
      <c r="DZ1242" s="26"/>
      <c r="EA1242" s="26"/>
      <c r="EB1242" s="26"/>
      <c r="EC1242" s="26"/>
      <c r="ED1242" s="26"/>
      <c r="EE1242" s="26"/>
      <c r="EF1242" s="26"/>
      <c r="EG1242" s="26"/>
      <c r="EH1242" s="26"/>
      <c r="EI1242" s="26"/>
      <c r="EJ1242" s="26"/>
      <c r="EK1242" s="26"/>
      <c r="EL1242" s="26"/>
      <c r="EM1242" s="26"/>
    </row>
    <row r="1243" spans="1:143" x14ac:dyDescent="0.25">
      <c r="A1243" s="2"/>
      <c r="B1243" s="2"/>
      <c r="C1243" s="2"/>
      <c r="D1243" s="2"/>
      <c r="E1243" s="2"/>
      <c r="F1243" s="2"/>
      <c r="G1243" s="2"/>
      <c r="H1243" s="2"/>
      <c r="I1243" s="2"/>
      <c r="J1243" s="2"/>
      <c r="K1243" s="2"/>
      <c r="L1243" s="26"/>
      <c r="M1243" s="26"/>
      <c r="N1243" s="26"/>
      <c r="O1243" s="26"/>
      <c r="P1243" s="26"/>
      <c r="Q1243" s="26"/>
      <c r="R1243" s="26"/>
      <c r="S1243" s="26"/>
      <c r="T1243" s="26"/>
      <c r="U1243" s="26"/>
      <c r="V1243" s="26"/>
      <c r="W1243" s="26"/>
      <c r="X1243" s="26"/>
      <c r="Y1243" s="26"/>
      <c r="Z1243" s="26"/>
      <c r="AA1243" s="26"/>
      <c r="AB1243" s="26"/>
      <c r="AC1243" s="26"/>
      <c r="AD1243" s="26"/>
      <c r="AE1243" s="26"/>
      <c r="AF1243" s="26"/>
      <c r="AG1243" s="26"/>
      <c r="AH1243" s="26"/>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c r="BO1243" s="26"/>
      <c r="BP1243" s="26"/>
      <c r="BQ1243" s="26"/>
      <c r="BR1243" s="26"/>
      <c r="BS1243" s="26"/>
      <c r="BT1243" s="26"/>
      <c r="BU1243" s="26"/>
      <c r="BV1243" s="26"/>
      <c r="BW1243" s="26"/>
      <c r="BX1243" s="26"/>
      <c r="BY1243" s="26"/>
      <c r="BZ1243" s="26"/>
      <c r="CA1243" s="26"/>
      <c r="CB1243" s="26"/>
      <c r="CC1243" s="26"/>
      <c r="CD1243" s="26"/>
      <c r="CE1243" s="26"/>
      <c r="CF1243" s="26"/>
      <c r="CG1243" s="26"/>
      <c r="CH1243" s="26"/>
      <c r="CI1243" s="26"/>
      <c r="CJ1243" s="26"/>
      <c r="CK1243" s="26"/>
      <c r="CL1243" s="26"/>
      <c r="CM1243" s="26"/>
      <c r="CN1243" s="26"/>
      <c r="CO1243" s="26"/>
      <c r="CP1243" s="26"/>
      <c r="CQ1243" s="26"/>
      <c r="CR1243" s="26"/>
      <c r="CS1243" s="26"/>
      <c r="CT1243" s="26"/>
      <c r="CU1243" s="26"/>
      <c r="CV1243" s="26"/>
      <c r="CW1243" s="26"/>
      <c r="CX1243" s="26"/>
      <c r="CY1243" s="26"/>
      <c r="CZ1243" s="26"/>
      <c r="DA1243" s="26"/>
      <c r="DB1243" s="26"/>
      <c r="DC1243" s="26"/>
      <c r="DD1243" s="26"/>
      <c r="DE1243" s="26"/>
      <c r="DF1243" s="26"/>
      <c r="DG1243" s="26"/>
      <c r="DH1243" s="26"/>
      <c r="DI1243" s="26"/>
      <c r="DJ1243" s="26"/>
      <c r="DK1243" s="26"/>
      <c r="DL1243" s="26"/>
      <c r="DM1243" s="26"/>
      <c r="DN1243" s="26"/>
      <c r="DO1243" s="26"/>
      <c r="DP1243" s="26"/>
      <c r="DQ1243" s="26"/>
      <c r="DR1243" s="26"/>
      <c r="DS1243" s="26"/>
      <c r="DT1243" s="26"/>
      <c r="DU1243" s="26"/>
      <c r="DV1243" s="26"/>
      <c r="DW1243" s="26"/>
      <c r="DX1243" s="26"/>
      <c r="DY1243" s="26"/>
      <c r="DZ1243" s="26"/>
      <c r="EA1243" s="26"/>
      <c r="EB1243" s="26"/>
      <c r="EC1243" s="26"/>
      <c r="ED1243" s="26"/>
      <c r="EE1243" s="26"/>
      <c r="EF1243" s="26"/>
      <c r="EG1243" s="26"/>
      <c r="EH1243" s="26"/>
      <c r="EI1243" s="26"/>
      <c r="EJ1243" s="26"/>
      <c r="EK1243" s="26"/>
      <c r="EL1243" s="26"/>
      <c r="EM1243" s="26"/>
    </row>
    <row r="1244" spans="1:143" x14ac:dyDescent="0.25">
      <c r="A1244" s="2"/>
      <c r="B1244" s="2"/>
      <c r="C1244" s="2"/>
      <c r="D1244" s="2"/>
      <c r="E1244" s="2"/>
      <c r="F1244" s="2"/>
      <c r="G1244" s="2"/>
      <c r="H1244" s="2"/>
      <c r="I1244" s="2"/>
      <c r="J1244" s="2"/>
      <c r="K1244" s="2"/>
      <c r="L1244" s="26"/>
      <c r="M1244" s="26"/>
      <c r="N1244" s="26"/>
      <c r="O1244" s="26"/>
      <c r="P1244" s="26"/>
      <c r="Q1244" s="26"/>
      <c r="R1244" s="26"/>
      <c r="S1244" s="26"/>
      <c r="T1244" s="26"/>
      <c r="U1244" s="26"/>
      <c r="V1244" s="26"/>
      <c r="W1244" s="26"/>
      <c r="X1244" s="26"/>
      <c r="Y1244" s="26"/>
      <c r="Z1244" s="26"/>
      <c r="AA1244" s="26"/>
      <c r="AB1244" s="26"/>
      <c r="AC1244" s="26"/>
      <c r="AD1244" s="26"/>
      <c r="AE1244" s="26"/>
      <c r="AF1244" s="26"/>
      <c r="AG1244" s="26"/>
      <c r="AH1244" s="26"/>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26"/>
      <c r="BR1244" s="26"/>
      <c r="BS1244" s="26"/>
      <c r="BT1244" s="26"/>
      <c r="BU1244" s="26"/>
      <c r="BV1244" s="26"/>
      <c r="BW1244" s="26"/>
      <c r="BX1244" s="26"/>
      <c r="BY1244" s="26"/>
      <c r="BZ1244" s="26"/>
      <c r="CA1244" s="26"/>
      <c r="CB1244" s="26"/>
      <c r="CC1244" s="26"/>
      <c r="CD1244" s="26"/>
      <c r="CE1244" s="26"/>
      <c r="CF1244" s="26"/>
      <c r="CG1244" s="26"/>
      <c r="CH1244" s="26"/>
      <c r="CI1244" s="26"/>
      <c r="CJ1244" s="26"/>
      <c r="CK1244" s="26"/>
      <c r="CL1244" s="26"/>
      <c r="CM1244" s="26"/>
      <c r="CN1244" s="26"/>
      <c r="CO1244" s="26"/>
      <c r="CP1244" s="26"/>
      <c r="CQ1244" s="26"/>
      <c r="CR1244" s="26"/>
      <c r="CS1244" s="26"/>
      <c r="CT1244" s="26"/>
      <c r="CU1244" s="26"/>
      <c r="CV1244" s="26"/>
      <c r="CW1244" s="26"/>
      <c r="CX1244" s="26"/>
      <c r="CY1244" s="26"/>
      <c r="CZ1244" s="26"/>
      <c r="DA1244" s="26"/>
      <c r="DB1244" s="26"/>
      <c r="DC1244" s="26"/>
      <c r="DD1244" s="26"/>
      <c r="DE1244" s="26"/>
      <c r="DF1244" s="26"/>
      <c r="DG1244" s="26"/>
      <c r="DH1244" s="26"/>
      <c r="DI1244" s="26"/>
      <c r="DJ1244" s="26"/>
      <c r="DK1244" s="26"/>
      <c r="DL1244" s="26"/>
      <c r="DM1244" s="26"/>
      <c r="DN1244" s="26"/>
      <c r="DO1244" s="26"/>
      <c r="DP1244" s="26"/>
      <c r="DQ1244" s="26"/>
      <c r="DR1244" s="26"/>
      <c r="DS1244" s="26"/>
      <c r="DT1244" s="26"/>
      <c r="DU1244" s="26"/>
      <c r="DV1244" s="26"/>
      <c r="DW1244" s="26"/>
      <c r="DX1244" s="26"/>
      <c r="DY1244" s="26"/>
      <c r="DZ1244" s="26"/>
      <c r="EA1244" s="26"/>
      <c r="EB1244" s="26"/>
      <c r="EC1244" s="26"/>
      <c r="ED1244" s="26"/>
      <c r="EE1244" s="26"/>
      <c r="EF1244" s="26"/>
      <c r="EG1244" s="26"/>
      <c r="EH1244" s="26"/>
      <c r="EI1244" s="26"/>
      <c r="EJ1244" s="26"/>
      <c r="EK1244" s="26"/>
      <c r="EL1244" s="26"/>
      <c r="EM1244" s="26"/>
    </row>
    <row r="1245" spans="1:143" x14ac:dyDescent="0.25">
      <c r="A1245" s="2"/>
      <c r="B1245" s="2"/>
      <c r="C1245" s="2"/>
      <c r="D1245" s="2"/>
      <c r="E1245" s="2"/>
      <c r="F1245" s="2"/>
      <c r="G1245" s="2"/>
      <c r="H1245" s="2"/>
      <c r="I1245" s="2"/>
      <c r="J1245" s="2"/>
      <c r="K1245" s="2"/>
      <c r="L1245" s="26"/>
      <c r="M1245" s="26"/>
      <c r="N1245" s="26"/>
      <c r="O1245" s="26"/>
      <c r="P1245" s="26"/>
      <c r="Q1245" s="26"/>
      <c r="R1245" s="26"/>
      <c r="S1245" s="26"/>
      <c r="T1245" s="26"/>
      <c r="U1245" s="26"/>
      <c r="V1245" s="26"/>
      <c r="W1245" s="26"/>
      <c r="X1245" s="26"/>
      <c r="Y1245" s="26"/>
      <c r="Z1245" s="26"/>
      <c r="AA1245" s="26"/>
      <c r="AB1245" s="26"/>
      <c r="AC1245" s="26"/>
      <c r="AD1245" s="26"/>
      <c r="AE1245" s="26"/>
      <c r="AF1245" s="26"/>
      <c r="AG1245" s="26"/>
      <c r="AH1245" s="26"/>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26"/>
      <c r="BR1245" s="26"/>
      <c r="BS1245" s="26"/>
      <c r="BT1245" s="26"/>
      <c r="BU1245" s="26"/>
      <c r="BV1245" s="26"/>
      <c r="BW1245" s="26"/>
      <c r="BX1245" s="26"/>
      <c r="BY1245" s="26"/>
      <c r="BZ1245" s="26"/>
      <c r="CA1245" s="26"/>
      <c r="CB1245" s="26"/>
      <c r="CC1245" s="26"/>
      <c r="CD1245" s="26"/>
      <c r="CE1245" s="26"/>
      <c r="CF1245" s="26"/>
      <c r="CG1245" s="26"/>
      <c r="CH1245" s="26"/>
      <c r="CI1245" s="26"/>
      <c r="CJ1245" s="26"/>
      <c r="CK1245" s="26"/>
      <c r="CL1245" s="26"/>
      <c r="CM1245" s="26"/>
      <c r="CN1245" s="26"/>
      <c r="CO1245" s="26"/>
      <c r="CP1245" s="26"/>
      <c r="CQ1245" s="26"/>
      <c r="CR1245" s="26"/>
      <c r="CS1245" s="26"/>
      <c r="CT1245" s="26"/>
      <c r="CU1245" s="26"/>
      <c r="CV1245" s="26"/>
      <c r="CW1245" s="26"/>
      <c r="CX1245" s="26"/>
      <c r="CY1245" s="26"/>
      <c r="CZ1245" s="26"/>
      <c r="DA1245" s="26"/>
      <c r="DB1245" s="26"/>
      <c r="DC1245" s="26"/>
      <c r="DD1245" s="26"/>
      <c r="DE1245" s="26"/>
      <c r="DF1245" s="26"/>
      <c r="DG1245" s="26"/>
      <c r="DH1245" s="26"/>
      <c r="DI1245" s="26"/>
      <c r="DJ1245" s="26"/>
      <c r="DK1245" s="26"/>
      <c r="DL1245" s="26"/>
      <c r="DM1245" s="26"/>
      <c r="DN1245" s="26"/>
      <c r="DO1245" s="26"/>
      <c r="DP1245" s="26"/>
      <c r="DQ1245" s="26"/>
      <c r="DR1245" s="26"/>
      <c r="DS1245" s="26"/>
      <c r="DT1245" s="26"/>
      <c r="DU1245" s="26"/>
      <c r="DV1245" s="26"/>
      <c r="DW1245" s="26"/>
      <c r="DX1245" s="26"/>
      <c r="DY1245" s="26"/>
      <c r="DZ1245" s="26"/>
      <c r="EA1245" s="26"/>
      <c r="EB1245" s="26"/>
      <c r="EC1245" s="26"/>
      <c r="ED1245" s="26"/>
      <c r="EE1245" s="26"/>
      <c r="EF1245" s="26"/>
      <c r="EG1245" s="26"/>
      <c r="EH1245" s="26"/>
      <c r="EI1245" s="26"/>
      <c r="EJ1245" s="26"/>
      <c r="EK1245" s="26"/>
      <c r="EL1245" s="26"/>
      <c r="EM1245" s="26"/>
    </row>
    <row r="1246" spans="1:143" x14ac:dyDescent="0.25">
      <c r="A1246" s="2"/>
      <c r="B1246" s="2"/>
      <c r="C1246" s="2"/>
      <c r="D1246" s="2"/>
      <c r="E1246" s="2"/>
      <c r="F1246" s="2"/>
      <c r="G1246" s="2"/>
      <c r="H1246" s="2"/>
      <c r="I1246" s="2"/>
      <c r="J1246" s="2"/>
      <c r="K1246" s="2"/>
      <c r="L1246" s="26"/>
      <c r="M1246" s="26"/>
      <c r="N1246" s="26"/>
      <c r="O1246" s="26"/>
      <c r="P1246" s="26"/>
      <c r="Q1246" s="26"/>
      <c r="R1246" s="26"/>
      <c r="S1246" s="26"/>
      <c r="T1246" s="26"/>
      <c r="U1246" s="26"/>
      <c r="V1246" s="26"/>
      <c r="W1246" s="26"/>
      <c r="X1246" s="26"/>
      <c r="Y1246" s="26"/>
      <c r="Z1246" s="26"/>
      <c r="AA1246" s="26"/>
      <c r="AB1246" s="26"/>
      <c r="AC1246" s="26"/>
      <c r="AD1246" s="26"/>
      <c r="AE1246" s="26"/>
      <c r="AF1246" s="26"/>
      <c r="AG1246" s="26"/>
      <c r="AH1246" s="26"/>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26"/>
      <c r="BR1246" s="26"/>
      <c r="BS1246" s="26"/>
      <c r="BT1246" s="26"/>
      <c r="BU1246" s="26"/>
      <c r="BV1246" s="26"/>
      <c r="BW1246" s="26"/>
      <c r="BX1246" s="26"/>
      <c r="BY1246" s="26"/>
      <c r="BZ1246" s="26"/>
      <c r="CA1246" s="26"/>
      <c r="CB1246" s="26"/>
      <c r="CC1246" s="26"/>
      <c r="CD1246" s="26"/>
      <c r="CE1246" s="26"/>
      <c r="CF1246" s="26"/>
      <c r="CG1246" s="26"/>
      <c r="CH1246" s="26"/>
      <c r="CI1246" s="26"/>
      <c r="CJ1246" s="26"/>
      <c r="CK1246" s="26"/>
      <c r="CL1246" s="26"/>
      <c r="CM1246" s="26"/>
      <c r="CN1246" s="26"/>
      <c r="CO1246" s="26"/>
      <c r="CP1246" s="26"/>
      <c r="CQ1246" s="26"/>
      <c r="CR1246" s="26"/>
      <c r="CS1246" s="26"/>
      <c r="CT1246" s="26"/>
      <c r="CU1246" s="26"/>
      <c r="CV1246" s="26"/>
      <c r="CW1246" s="26"/>
      <c r="CX1246" s="26"/>
      <c r="CY1246" s="26"/>
      <c r="CZ1246" s="26"/>
      <c r="DA1246" s="26"/>
      <c r="DB1246" s="26"/>
      <c r="DC1246" s="26"/>
      <c r="DD1246" s="26"/>
      <c r="DE1246" s="26"/>
      <c r="DF1246" s="26"/>
      <c r="DG1246" s="26"/>
      <c r="DH1246" s="26"/>
      <c r="DI1246" s="26"/>
      <c r="DJ1246" s="26"/>
      <c r="DK1246" s="26"/>
      <c r="DL1246" s="26"/>
      <c r="DM1246" s="26"/>
      <c r="DN1246" s="26"/>
      <c r="DO1246" s="26"/>
      <c r="DP1246" s="26"/>
      <c r="DQ1246" s="26"/>
      <c r="DR1246" s="26"/>
      <c r="DS1246" s="26"/>
      <c r="DT1246" s="26"/>
      <c r="DU1246" s="26"/>
      <c r="DV1246" s="26"/>
      <c r="DW1246" s="26"/>
      <c r="DX1246" s="26"/>
      <c r="DY1246" s="26"/>
      <c r="DZ1246" s="26"/>
      <c r="EA1246" s="26"/>
      <c r="EB1246" s="26"/>
      <c r="EC1246" s="26"/>
      <c r="ED1246" s="26"/>
      <c r="EE1246" s="26"/>
      <c r="EF1246" s="26"/>
      <c r="EG1246" s="26"/>
      <c r="EH1246" s="26"/>
      <c r="EI1246" s="26"/>
      <c r="EJ1246" s="26"/>
      <c r="EK1246" s="26"/>
      <c r="EL1246" s="26"/>
      <c r="EM1246" s="26"/>
    </row>
    <row r="1247" spans="1:143" x14ac:dyDescent="0.25">
      <c r="A1247" s="2"/>
      <c r="B1247" s="2"/>
      <c r="C1247" s="2"/>
      <c r="D1247" s="2"/>
      <c r="E1247" s="2"/>
      <c r="F1247" s="2"/>
      <c r="G1247" s="2"/>
      <c r="H1247" s="2"/>
      <c r="I1247" s="2"/>
      <c r="J1247" s="2"/>
      <c r="K1247" s="2"/>
      <c r="L1247" s="26"/>
      <c r="M1247" s="26"/>
      <c r="N1247" s="26"/>
      <c r="O1247" s="26"/>
      <c r="P1247" s="26"/>
      <c r="Q1247" s="26"/>
      <c r="R1247" s="26"/>
      <c r="S1247" s="26"/>
      <c r="T1247" s="26"/>
      <c r="U1247" s="26"/>
      <c r="V1247" s="26"/>
      <c r="W1247" s="26"/>
      <c r="X1247" s="26"/>
      <c r="Y1247" s="26"/>
      <c r="Z1247" s="26"/>
      <c r="AA1247" s="26"/>
      <c r="AB1247" s="26"/>
      <c r="AC1247" s="26"/>
      <c r="AD1247" s="26"/>
      <c r="AE1247" s="26"/>
      <c r="AF1247" s="26"/>
      <c r="AG1247" s="26"/>
      <c r="AH1247" s="26"/>
      <c r="AI1247" s="26"/>
      <c r="AJ1247" s="26"/>
      <c r="AK1247" s="26"/>
      <c r="AL1247" s="26"/>
      <c r="AM1247" s="26"/>
      <c r="AN1247" s="26"/>
      <c r="AO1247" s="26"/>
      <c r="AP1247" s="26"/>
      <c r="AQ1247" s="26"/>
      <c r="AR1247" s="26"/>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26"/>
      <c r="BR1247" s="26"/>
      <c r="BS1247" s="26"/>
      <c r="BT1247" s="26"/>
      <c r="BU1247" s="26"/>
      <c r="BV1247" s="26"/>
      <c r="BW1247" s="26"/>
      <c r="BX1247" s="26"/>
      <c r="BY1247" s="26"/>
      <c r="BZ1247" s="26"/>
      <c r="CA1247" s="26"/>
      <c r="CB1247" s="26"/>
      <c r="CC1247" s="26"/>
      <c r="CD1247" s="26"/>
      <c r="CE1247" s="26"/>
      <c r="CF1247" s="26"/>
      <c r="CG1247" s="26"/>
      <c r="CH1247" s="26"/>
      <c r="CI1247" s="26"/>
      <c r="CJ1247" s="26"/>
      <c r="CK1247" s="26"/>
      <c r="CL1247" s="26"/>
      <c r="CM1247" s="26"/>
      <c r="CN1247" s="26"/>
      <c r="CO1247" s="26"/>
      <c r="CP1247" s="26"/>
      <c r="CQ1247" s="26"/>
      <c r="CR1247" s="26"/>
      <c r="CS1247" s="26"/>
      <c r="CT1247" s="26"/>
      <c r="CU1247" s="26"/>
      <c r="CV1247" s="26"/>
      <c r="CW1247" s="26"/>
      <c r="CX1247" s="26"/>
      <c r="CY1247" s="26"/>
      <c r="CZ1247" s="26"/>
      <c r="DA1247" s="26"/>
      <c r="DB1247" s="26"/>
      <c r="DC1247" s="26"/>
      <c r="DD1247" s="26"/>
      <c r="DE1247" s="26"/>
      <c r="DF1247" s="26"/>
      <c r="DG1247" s="26"/>
      <c r="DH1247" s="26"/>
      <c r="DI1247" s="26"/>
      <c r="DJ1247" s="26"/>
      <c r="DK1247" s="26"/>
      <c r="DL1247" s="26"/>
      <c r="DM1247" s="26"/>
      <c r="DN1247" s="26"/>
      <c r="DO1247" s="26"/>
      <c r="DP1247" s="26"/>
      <c r="DQ1247" s="26"/>
      <c r="DR1247" s="26"/>
      <c r="DS1247" s="26"/>
      <c r="DT1247" s="26"/>
      <c r="DU1247" s="26"/>
      <c r="DV1247" s="26"/>
      <c r="DW1247" s="26"/>
      <c r="DX1247" s="26"/>
      <c r="DY1247" s="26"/>
      <c r="DZ1247" s="26"/>
      <c r="EA1247" s="26"/>
      <c r="EB1247" s="26"/>
      <c r="EC1247" s="26"/>
      <c r="ED1247" s="26"/>
      <c r="EE1247" s="26"/>
      <c r="EF1247" s="26"/>
      <c r="EG1247" s="26"/>
      <c r="EH1247" s="26"/>
      <c r="EI1247" s="26"/>
      <c r="EJ1247" s="26"/>
      <c r="EK1247" s="26"/>
      <c r="EL1247" s="26"/>
      <c r="EM1247" s="26"/>
    </row>
    <row r="1248" spans="1:143" x14ac:dyDescent="0.25">
      <c r="A1248" s="2"/>
      <c r="B1248" s="2"/>
      <c r="C1248" s="2"/>
      <c r="D1248" s="2"/>
      <c r="E1248" s="2"/>
      <c r="F1248" s="2"/>
      <c r="G1248" s="2"/>
      <c r="H1248" s="2"/>
      <c r="I1248" s="2"/>
      <c r="J1248" s="2"/>
      <c r="K1248" s="2"/>
      <c r="L1248" s="26"/>
      <c r="M1248" s="26"/>
      <c r="N1248" s="26"/>
      <c r="O1248" s="26"/>
      <c r="P1248" s="26"/>
      <c r="Q1248" s="26"/>
      <c r="R1248" s="26"/>
      <c r="S1248" s="26"/>
      <c r="T1248" s="26"/>
      <c r="U1248" s="26"/>
      <c r="V1248" s="26"/>
      <c r="W1248" s="26"/>
      <c r="X1248" s="26"/>
      <c r="Y1248" s="26"/>
      <c r="Z1248" s="26"/>
      <c r="AA1248" s="26"/>
      <c r="AB1248" s="26"/>
      <c r="AC1248" s="26"/>
      <c r="AD1248" s="26"/>
      <c r="AE1248" s="26"/>
      <c r="AF1248" s="26"/>
      <c r="AG1248" s="26"/>
      <c r="AH1248" s="26"/>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26"/>
      <c r="BR1248" s="26"/>
      <c r="BS1248" s="26"/>
      <c r="BT1248" s="26"/>
      <c r="BU1248" s="26"/>
      <c r="BV1248" s="26"/>
      <c r="BW1248" s="26"/>
      <c r="BX1248" s="26"/>
      <c r="BY1248" s="26"/>
      <c r="BZ1248" s="26"/>
      <c r="CA1248" s="26"/>
      <c r="CB1248" s="26"/>
      <c r="CC1248" s="26"/>
      <c r="CD1248" s="26"/>
      <c r="CE1248" s="26"/>
      <c r="CF1248" s="26"/>
      <c r="CG1248" s="26"/>
      <c r="CH1248" s="26"/>
      <c r="CI1248" s="26"/>
      <c r="CJ1248" s="26"/>
      <c r="CK1248" s="26"/>
      <c r="CL1248" s="26"/>
      <c r="CM1248" s="26"/>
      <c r="CN1248" s="26"/>
      <c r="CO1248" s="26"/>
      <c r="CP1248" s="26"/>
      <c r="CQ1248" s="26"/>
      <c r="CR1248" s="26"/>
      <c r="CS1248" s="26"/>
      <c r="CT1248" s="26"/>
      <c r="CU1248" s="26"/>
      <c r="CV1248" s="26"/>
      <c r="CW1248" s="26"/>
      <c r="CX1248" s="26"/>
      <c r="CY1248" s="26"/>
      <c r="CZ1248" s="26"/>
      <c r="DA1248" s="26"/>
      <c r="DB1248" s="26"/>
      <c r="DC1248" s="26"/>
      <c r="DD1248" s="26"/>
      <c r="DE1248" s="26"/>
      <c r="DF1248" s="26"/>
      <c r="DG1248" s="26"/>
      <c r="DH1248" s="26"/>
      <c r="DI1248" s="26"/>
      <c r="DJ1248" s="26"/>
      <c r="DK1248" s="26"/>
      <c r="DL1248" s="26"/>
      <c r="DM1248" s="26"/>
      <c r="DN1248" s="26"/>
      <c r="DO1248" s="26"/>
      <c r="DP1248" s="26"/>
      <c r="DQ1248" s="26"/>
      <c r="DR1248" s="26"/>
      <c r="DS1248" s="26"/>
      <c r="DT1248" s="26"/>
      <c r="DU1248" s="26"/>
      <c r="DV1248" s="26"/>
      <c r="DW1248" s="26"/>
      <c r="DX1248" s="26"/>
      <c r="DY1248" s="26"/>
      <c r="DZ1248" s="26"/>
      <c r="EA1248" s="26"/>
      <c r="EB1248" s="26"/>
      <c r="EC1248" s="26"/>
      <c r="ED1248" s="26"/>
      <c r="EE1248" s="26"/>
      <c r="EF1248" s="26"/>
      <c r="EG1248" s="26"/>
      <c r="EH1248" s="26"/>
      <c r="EI1248" s="26"/>
      <c r="EJ1248" s="26"/>
      <c r="EK1248" s="26"/>
      <c r="EL1248" s="26"/>
      <c r="EM1248" s="26"/>
    </row>
    <row r="1249" spans="1:143" x14ac:dyDescent="0.25">
      <c r="A1249" s="2"/>
      <c r="B1249" s="2"/>
      <c r="C1249" s="2"/>
      <c r="D1249" s="2"/>
      <c r="E1249" s="2"/>
      <c r="F1249" s="2"/>
      <c r="G1249" s="2"/>
      <c r="H1249" s="2"/>
      <c r="I1249" s="2"/>
      <c r="J1249" s="2"/>
      <c r="K1249" s="2"/>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26"/>
      <c r="BR1249" s="26"/>
      <c r="BS1249" s="26"/>
      <c r="BT1249" s="26"/>
      <c r="BU1249" s="26"/>
      <c r="BV1249" s="26"/>
      <c r="BW1249" s="26"/>
      <c r="BX1249" s="26"/>
      <c r="BY1249" s="26"/>
      <c r="BZ1249" s="26"/>
      <c r="CA1249" s="26"/>
      <c r="CB1249" s="26"/>
      <c r="CC1249" s="26"/>
      <c r="CD1249" s="26"/>
      <c r="CE1249" s="26"/>
      <c r="CF1249" s="26"/>
      <c r="CG1249" s="26"/>
      <c r="CH1249" s="26"/>
      <c r="CI1249" s="26"/>
      <c r="CJ1249" s="26"/>
      <c r="CK1249" s="26"/>
      <c r="CL1249" s="26"/>
      <c r="CM1249" s="26"/>
      <c r="CN1249" s="26"/>
      <c r="CO1249" s="26"/>
      <c r="CP1249" s="26"/>
      <c r="CQ1249" s="26"/>
      <c r="CR1249" s="26"/>
      <c r="CS1249" s="26"/>
      <c r="CT1249" s="26"/>
      <c r="CU1249" s="26"/>
      <c r="CV1249" s="26"/>
      <c r="CW1249" s="26"/>
      <c r="CX1249" s="26"/>
      <c r="CY1249" s="26"/>
      <c r="CZ1249" s="26"/>
      <c r="DA1249" s="26"/>
      <c r="DB1249" s="26"/>
      <c r="DC1249" s="26"/>
      <c r="DD1249" s="26"/>
      <c r="DE1249" s="26"/>
      <c r="DF1249" s="26"/>
      <c r="DG1249" s="26"/>
      <c r="DH1249" s="26"/>
      <c r="DI1249" s="26"/>
      <c r="DJ1249" s="26"/>
      <c r="DK1249" s="26"/>
      <c r="DL1249" s="26"/>
      <c r="DM1249" s="26"/>
      <c r="DN1249" s="26"/>
      <c r="DO1249" s="26"/>
      <c r="DP1249" s="26"/>
      <c r="DQ1249" s="26"/>
      <c r="DR1249" s="26"/>
      <c r="DS1249" s="26"/>
      <c r="DT1249" s="26"/>
      <c r="DU1249" s="26"/>
      <c r="DV1249" s="26"/>
      <c r="DW1249" s="26"/>
      <c r="DX1249" s="26"/>
      <c r="DY1249" s="26"/>
      <c r="DZ1249" s="26"/>
      <c r="EA1249" s="26"/>
      <c r="EB1249" s="26"/>
      <c r="EC1249" s="26"/>
      <c r="ED1249" s="26"/>
      <c r="EE1249" s="26"/>
      <c r="EF1249" s="26"/>
      <c r="EG1249" s="26"/>
      <c r="EH1249" s="26"/>
      <c r="EI1249" s="26"/>
      <c r="EJ1249" s="26"/>
      <c r="EK1249" s="26"/>
      <c r="EL1249" s="26"/>
      <c r="EM1249" s="26"/>
    </row>
    <row r="1250" spans="1:143" x14ac:dyDescent="0.25">
      <c r="A1250" s="2"/>
      <c r="B1250" s="2"/>
      <c r="C1250" s="2"/>
      <c r="D1250" s="2"/>
      <c r="E1250" s="2"/>
      <c r="F1250" s="2"/>
      <c r="G1250" s="2"/>
      <c r="H1250" s="2"/>
      <c r="I1250" s="2"/>
      <c r="J1250" s="2"/>
      <c r="K1250" s="2"/>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26"/>
      <c r="BR1250" s="26"/>
      <c r="BS1250" s="26"/>
      <c r="BT1250" s="26"/>
      <c r="BU1250" s="26"/>
      <c r="BV1250" s="26"/>
      <c r="BW1250" s="26"/>
      <c r="BX1250" s="26"/>
      <c r="BY1250" s="26"/>
      <c r="BZ1250" s="26"/>
      <c r="CA1250" s="26"/>
      <c r="CB1250" s="26"/>
      <c r="CC1250" s="26"/>
      <c r="CD1250" s="26"/>
      <c r="CE1250" s="26"/>
      <c r="CF1250" s="26"/>
      <c r="CG1250" s="26"/>
      <c r="CH1250" s="26"/>
      <c r="CI1250" s="26"/>
      <c r="CJ1250" s="26"/>
      <c r="CK1250" s="26"/>
      <c r="CL1250" s="26"/>
      <c r="CM1250" s="26"/>
      <c r="CN1250" s="26"/>
      <c r="CO1250" s="26"/>
      <c r="CP1250" s="26"/>
      <c r="CQ1250" s="26"/>
      <c r="CR1250" s="26"/>
      <c r="CS1250" s="26"/>
      <c r="CT1250" s="26"/>
      <c r="CU1250" s="26"/>
      <c r="CV1250" s="26"/>
      <c r="CW1250" s="26"/>
      <c r="CX1250" s="26"/>
      <c r="CY1250" s="26"/>
      <c r="CZ1250" s="26"/>
      <c r="DA1250" s="26"/>
      <c r="DB1250" s="26"/>
      <c r="DC1250" s="26"/>
      <c r="DD1250" s="26"/>
      <c r="DE1250" s="26"/>
      <c r="DF1250" s="26"/>
      <c r="DG1250" s="26"/>
      <c r="DH1250" s="26"/>
      <c r="DI1250" s="26"/>
      <c r="DJ1250" s="26"/>
      <c r="DK1250" s="26"/>
      <c r="DL1250" s="26"/>
      <c r="DM1250" s="26"/>
      <c r="DN1250" s="26"/>
      <c r="DO1250" s="26"/>
      <c r="DP1250" s="26"/>
      <c r="DQ1250" s="26"/>
      <c r="DR1250" s="26"/>
      <c r="DS1250" s="26"/>
      <c r="DT1250" s="26"/>
      <c r="DU1250" s="26"/>
      <c r="DV1250" s="26"/>
      <c r="DW1250" s="26"/>
      <c r="DX1250" s="26"/>
      <c r="DY1250" s="26"/>
      <c r="DZ1250" s="26"/>
      <c r="EA1250" s="26"/>
      <c r="EB1250" s="26"/>
      <c r="EC1250" s="26"/>
      <c r="ED1250" s="26"/>
      <c r="EE1250" s="26"/>
      <c r="EF1250" s="26"/>
      <c r="EG1250" s="26"/>
      <c r="EH1250" s="26"/>
      <c r="EI1250" s="26"/>
      <c r="EJ1250" s="26"/>
      <c r="EK1250" s="26"/>
      <c r="EL1250" s="26"/>
      <c r="EM1250" s="26"/>
    </row>
    <row r="1251" spans="1:143" x14ac:dyDescent="0.25">
      <c r="A1251" s="2"/>
      <c r="B1251" s="2"/>
      <c r="C1251" s="2"/>
      <c r="D1251" s="2"/>
      <c r="E1251" s="2"/>
      <c r="F1251" s="2"/>
      <c r="G1251" s="2"/>
      <c r="H1251" s="2"/>
      <c r="I1251" s="2"/>
      <c r="J1251" s="2"/>
      <c r="K1251" s="2"/>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26"/>
      <c r="BR1251" s="26"/>
      <c r="BS1251" s="26"/>
      <c r="BT1251" s="26"/>
      <c r="BU1251" s="26"/>
      <c r="BV1251" s="26"/>
      <c r="BW1251" s="26"/>
      <c r="BX1251" s="26"/>
      <c r="BY1251" s="26"/>
      <c r="BZ1251" s="26"/>
      <c r="CA1251" s="26"/>
      <c r="CB1251" s="26"/>
      <c r="CC1251" s="26"/>
      <c r="CD1251" s="26"/>
      <c r="CE1251" s="26"/>
      <c r="CF1251" s="26"/>
      <c r="CG1251" s="26"/>
      <c r="CH1251" s="26"/>
      <c r="CI1251" s="26"/>
      <c r="CJ1251" s="26"/>
      <c r="CK1251" s="26"/>
      <c r="CL1251" s="26"/>
      <c r="CM1251" s="26"/>
      <c r="CN1251" s="26"/>
      <c r="CO1251" s="26"/>
      <c r="CP1251" s="26"/>
      <c r="CQ1251" s="26"/>
      <c r="CR1251" s="26"/>
      <c r="CS1251" s="26"/>
      <c r="CT1251" s="26"/>
      <c r="CU1251" s="26"/>
      <c r="CV1251" s="26"/>
      <c r="CW1251" s="26"/>
      <c r="CX1251" s="26"/>
      <c r="CY1251" s="26"/>
      <c r="CZ1251" s="26"/>
      <c r="DA1251" s="26"/>
      <c r="DB1251" s="26"/>
      <c r="DC1251" s="26"/>
      <c r="DD1251" s="26"/>
      <c r="DE1251" s="26"/>
      <c r="DF1251" s="26"/>
      <c r="DG1251" s="26"/>
      <c r="DH1251" s="26"/>
      <c r="DI1251" s="26"/>
      <c r="DJ1251" s="26"/>
      <c r="DK1251" s="26"/>
      <c r="DL1251" s="26"/>
      <c r="DM1251" s="26"/>
      <c r="DN1251" s="26"/>
      <c r="DO1251" s="26"/>
      <c r="DP1251" s="26"/>
      <c r="DQ1251" s="26"/>
      <c r="DR1251" s="26"/>
      <c r="DS1251" s="26"/>
      <c r="DT1251" s="26"/>
      <c r="DU1251" s="26"/>
      <c r="DV1251" s="26"/>
      <c r="DW1251" s="26"/>
      <c r="DX1251" s="26"/>
      <c r="DY1251" s="26"/>
      <c r="DZ1251" s="26"/>
      <c r="EA1251" s="26"/>
      <c r="EB1251" s="26"/>
      <c r="EC1251" s="26"/>
      <c r="ED1251" s="26"/>
      <c r="EE1251" s="26"/>
      <c r="EF1251" s="26"/>
      <c r="EG1251" s="26"/>
      <c r="EH1251" s="26"/>
      <c r="EI1251" s="26"/>
      <c r="EJ1251" s="26"/>
      <c r="EK1251" s="26"/>
      <c r="EL1251" s="26"/>
      <c r="EM1251" s="26"/>
    </row>
    <row r="1252" spans="1:143" x14ac:dyDescent="0.25">
      <c r="A1252" s="2"/>
      <c r="B1252" s="2"/>
      <c r="C1252" s="2"/>
      <c r="D1252" s="2"/>
      <c r="E1252" s="2"/>
      <c r="F1252" s="2"/>
      <c r="G1252" s="2"/>
      <c r="H1252" s="2"/>
      <c r="I1252" s="2"/>
      <c r="J1252" s="2"/>
      <c r="K1252" s="2"/>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26"/>
      <c r="BR1252" s="26"/>
      <c r="BS1252" s="26"/>
      <c r="BT1252" s="26"/>
      <c r="BU1252" s="26"/>
      <c r="BV1252" s="26"/>
      <c r="BW1252" s="26"/>
      <c r="BX1252" s="26"/>
      <c r="BY1252" s="26"/>
      <c r="BZ1252" s="26"/>
      <c r="CA1252" s="26"/>
      <c r="CB1252" s="26"/>
      <c r="CC1252" s="26"/>
      <c r="CD1252" s="26"/>
      <c r="CE1252" s="26"/>
      <c r="CF1252" s="26"/>
      <c r="CG1252" s="26"/>
      <c r="CH1252" s="26"/>
      <c r="CI1252" s="26"/>
      <c r="CJ1252" s="26"/>
      <c r="CK1252" s="26"/>
      <c r="CL1252" s="26"/>
      <c r="CM1252" s="26"/>
      <c r="CN1252" s="26"/>
      <c r="CO1252" s="26"/>
      <c r="CP1252" s="26"/>
      <c r="CQ1252" s="26"/>
      <c r="CR1252" s="26"/>
      <c r="CS1252" s="26"/>
      <c r="CT1252" s="26"/>
      <c r="CU1252" s="26"/>
      <c r="CV1252" s="26"/>
      <c r="CW1252" s="26"/>
      <c r="CX1252" s="26"/>
      <c r="CY1252" s="26"/>
      <c r="CZ1252" s="26"/>
      <c r="DA1252" s="26"/>
      <c r="DB1252" s="26"/>
      <c r="DC1252" s="26"/>
      <c r="DD1252" s="26"/>
      <c r="DE1252" s="26"/>
      <c r="DF1252" s="26"/>
      <c r="DG1252" s="26"/>
      <c r="DH1252" s="26"/>
      <c r="DI1252" s="26"/>
      <c r="DJ1252" s="26"/>
      <c r="DK1252" s="26"/>
      <c r="DL1252" s="26"/>
      <c r="DM1252" s="26"/>
      <c r="DN1252" s="26"/>
      <c r="DO1252" s="26"/>
      <c r="DP1252" s="26"/>
      <c r="DQ1252" s="26"/>
      <c r="DR1252" s="26"/>
      <c r="DS1252" s="26"/>
      <c r="DT1252" s="26"/>
      <c r="DU1252" s="26"/>
      <c r="DV1252" s="26"/>
      <c r="DW1252" s="26"/>
      <c r="DX1252" s="26"/>
      <c r="DY1252" s="26"/>
      <c r="DZ1252" s="26"/>
      <c r="EA1252" s="26"/>
      <c r="EB1252" s="26"/>
      <c r="EC1252" s="26"/>
      <c r="ED1252" s="26"/>
      <c r="EE1252" s="26"/>
      <c r="EF1252" s="26"/>
      <c r="EG1252" s="26"/>
      <c r="EH1252" s="26"/>
      <c r="EI1252" s="26"/>
      <c r="EJ1252" s="26"/>
      <c r="EK1252" s="26"/>
      <c r="EL1252" s="26"/>
      <c r="EM1252" s="26"/>
    </row>
    <row r="1253" spans="1:143" x14ac:dyDescent="0.25">
      <c r="A1253" s="2"/>
      <c r="B1253" s="2"/>
      <c r="C1253" s="2"/>
      <c r="D1253" s="2"/>
      <c r="E1253" s="2"/>
      <c r="F1253" s="2"/>
      <c r="G1253" s="2"/>
      <c r="H1253" s="2"/>
      <c r="I1253" s="2"/>
      <c r="J1253" s="2"/>
      <c r="K1253" s="2"/>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26"/>
      <c r="BR1253" s="26"/>
      <c r="BS1253" s="26"/>
      <c r="BT1253" s="26"/>
      <c r="BU1253" s="26"/>
      <c r="BV1253" s="26"/>
      <c r="BW1253" s="26"/>
      <c r="BX1253" s="26"/>
      <c r="BY1253" s="26"/>
      <c r="BZ1253" s="26"/>
      <c r="CA1253" s="26"/>
      <c r="CB1253" s="26"/>
      <c r="CC1253" s="26"/>
      <c r="CD1253" s="26"/>
      <c r="CE1253" s="26"/>
      <c r="CF1253" s="26"/>
      <c r="CG1253" s="26"/>
      <c r="CH1253" s="26"/>
      <c r="CI1253" s="26"/>
      <c r="CJ1253" s="26"/>
      <c r="CK1253" s="26"/>
      <c r="CL1253" s="26"/>
      <c r="CM1253" s="26"/>
      <c r="CN1253" s="26"/>
      <c r="CO1253" s="26"/>
      <c r="CP1253" s="26"/>
      <c r="CQ1253" s="26"/>
      <c r="CR1253" s="26"/>
      <c r="CS1253" s="26"/>
      <c r="CT1253" s="26"/>
      <c r="CU1253" s="26"/>
      <c r="CV1253" s="26"/>
      <c r="CW1253" s="26"/>
      <c r="CX1253" s="26"/>
      <c r="CY1253" s="26"/>
      <c r="CZ1253" s="26"/>
      <c r="DA1253" s="26"/>
      <c r="DB1253" s="26"/>
      <c r="DC1253" s="26"/>
      <c r="DD1253" s="26"/>
      <c r="DE1253" s="26"/>
      <c r="DF1253" s="26"/>
      <c r="DG1253" s="26"/>
      <c r="DH1253" s="26"/>
      <c r="DI1253" s="26"/>
      <c r="DJ1253" s="26"/>
      <c r="DK1253" s="26"/>
      <c r="DL1253" s="26"/>
      <c r="DM1253" s="26"/>
      <c r="DN1253" s="26"/>
      <c r="DO1253" s="26"/>
      <c r="DP1253" s="26"/>
      <c r="DQ1253" s="26"/>
      <c r="DR1253" s="26"/>
      <c r="DS1253" s="26"/>
      <c r="DT1253" s="26"/>
      <c r="DU1253" s="26"/>
      <c r="DV1253" s="26"/>
      <c r="DW1253" s="26"/>
      <c r="DX1253" s="26"/>
      <c r="DY1253" s="26"/>
      <c r="DZ1253" s="26"/>
      <c r="EA1253" s="26"/>
      <c r="EB1253" s="26"/>
      <c r="EC1253" s="26"/>
      <c r="ED1253" s="26"/>
      <c r="EE1253" s="26"/>
      <c r="EF1253" s="26"/>
      <c r="EG1253" s="26"/>
      <c r="EH1253" s="26"/>
      <c r="EI1253" s="26"/>
      <c r="EJ1253" s="26"/>
      <c r="EK1253" s="26"/>
      <c r="EL1253" s="26"/>
      <c r="EM1253" s="26"/>
    </row>
    <row r="1254" spans="1:143" x14ac:dyDescent="0.25">
      <c r="A1254" s="2"/>
      <c r="B1254" s="2"/>
      <c r="C1254" s="2"/>
      <c r="D1254" s="2"/>
      <c r="E1254" s="2"/>
      <c r="F1254" s="2"/>
      <c r="G1254" s="2"/>
      <c r="H1254" s="2"/>
      <c r="I1254" s="2"/>
      <c r="J1254" s="2"/>
      <c r="K1254" s="2"/>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26"/>
      <c r="BR1254" s="26"/>
      <c r="BS1254" s="26"/>
      <c r="BT1254" s="26"/>
      <c r="BU1254" s="26"/>
      <c r="BV1254" s="26"/>
      <c r="BW1254" s="26"/>
      <c r="BX1254" s="26"/>
      <c r="BY1254" s="26"/>
      <c r="BZ1254" s="26"/>
      <c r="CA1254" s="26"/>
      <c r="CB1254" s="26"/>
      <c r="CC1254" s="26"/>
      <c r="CD1254" s="26"/>
      <c r="CE1254" s="26"/>
      <c r="CF1254" s="26"/>
      <c r="CG1254" s="26"/>
      <c r="CH1254" s="26"/>
      <c r="CI1254" s="26"/>
      <c r="CJ1254" s="26"/>
      <c r="CK1254" s="26"/>
      <c r="CL1254" s="26"/>
      <c r="CM1254" s="26"/>
      <c r="CN1254" s="26"/>
      <c r="CO1254" s="26"/>
      <c r="CP1254" s="26"/>
      <c r="CQ1254" s="26"/>
      <c r="CR1254" s="26"/>
      <c r="CS1254" s="26"/>
      <c r="CT1254" s="26"/>
      <c r="CU1254" s="26"/>
      <c r="CV1254" s="26"/>
      <c r="CW1254" s="26"/>
      <c r="CX1254" s="26"/>
      <c r="CY1254" s="26"/>
      <c r="CZ1254" s="26"/>
      <c r="DA1254" s="26"/>
      <c r="DB1254" s="26"/>
      <c r="DC1254" s="26"/>
      <c r="DD1254" s="26"/>
      <c r="DE1254" s="26"/>
      <c r="DF1254" s="26"/>
      <c r="DG1254" s="26"/>
      <c r="DH1254" s="26"/>
      <c r="DI1254" s="26"/>
      <c r="DJ1254" s="26"/>
      <c r="DK1254" s="26"/>
      <c r="DL1254" s="26"/>
      <c r="DM1254" s="26"/>
      <c r="DN1254" s="26"/>
      <c r="DO1254" s="26"/>
      <c r="DP1254" s="26"/>
      <c r="DQ1254" s="26"/>
      <c r="DR1254" s="26"/>
      <c r="DS1254" s="26"/>
      <c r="DT1254" s="26"/>
      <c r="DU1254" s="26"/>
      <c r="DV1254" s="26"/>
      <c r="DW1254" s="26"/>
      <c r="DX1254" s="26"/>
      <c r="DY1254" s="26"/>
      <c r="DZ1254" s="26"/>
      <c r="EA1254" s="26"/>
      <c r="EB1254" s="26"/>
      <c r="EC1254" s="26"/>
      <c r="ED1254" s="26"/>
      <c r="EE1254" s="26"/>
      <c r="EF1254" s="26"/>
      <c r="EG1254" s="26"/>
      <c r="EH1254" s="26"/>
      <c r="EI1254" s="26"/>
      <c r="EJ1254" s="26"/>
      <c r="EK1254" s="26"/>
      <c r="EL1254" s="26"/>
      <c r="EM1254" s="26"/>
    </row>
    <row r="1255" spans="1:143" x14ac:dyDescent="0.25">
      <c r="A1255" s="2"/>
      <c r="B1255" s="2"/>
      <c r="C1255" s="2"/>
      <c r="D1255" s="2"/>
      <c r="E1255" s="2"/>
      <c r="F1255" s="2"/>
      <c r="G1255" s="2"/>
      <c r="H1255" s="2"/>
      <c r="I1255" s="2"/>
      <c r="J1255" s="2"/>
      <c r="K1255" s="2"/>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26"/>
      <c r="BR1255" s="26"/>
      <c r="BS1255" s="26"/>
      <c r="BT1255" s="26"/>
      <c r="BU1255" s="26"/>
      <c r="BV1255" s="26"/>
      <c r="BW1255" s="26"/>
      <c r="BX1255" s="26"/>
      <c r="BY1255" s="26"/>
      <c r="BZ1255" s="26"/>
      <c r="CA1255" s="26"/>
      <c r="CB1255" s="26"/>
      <c r="CC1255" s="26"/>
      <c r="CD1255" s="26"/>
      <c r="CE1255" s="26"/>
      <c r="CF1255" s="26"/>
      <c r="CG1255" s="26"/>
      <c r="CH1255" s="26"/>
      <c r="CI1255" s="26"/>
      <c r="CJ1255" s="26"/>
      <c r="CK1255" s="26"/>
      <c r="CL1255" s="26"/>
      <c r="CM1255" s="26"/>
      <c r="CN1255" s="26"/>
      <c r="CO1255" s="26"/>
      <c r="CP1255" s="26"/>
      <c r="CQ1255" s="26"/>
      <c r="CR1255" s="26"/>
      <c r="CS1255" s="26"/>
      <c r="CT1255" s="26"/>
      <c r="CU1255" s="26"/>
      <c r="CV1255" s="26"/>
      <c r="CW1255" s="26"/>
      <c r="CX1255" s="26"/>
      <c r="CY1255" s="26"/>
      <c r="CZ1255" s="26"/>
      <c r="DA1255" s="26"/>
      <c r="DB1255" s="26"/>
      <c r="DC1255" s="26"/>
      <c r="DD1255" s="26"/>
      <c r="DE1255" s="26"/>
      <c r="DF1255" s="26"/>
      <c r="DG1255" s="26"/>
      <c r="DH1255" s="26"/>
      <c r="DI1255" s="26"/>
      <c r="DJ1255" s="26"/>
      <c r="DK1255" s="26"/>
      <c r="DL1255" s="26"/>
      <c r="DM1255" s="26"/>
      <c r="DN1255" s="26"/>
      <c r="DO1255" s="26"/>
      <c r="DP1255" s="26"/>
      <c r="DQ1255" s="26"/>
      <c r="DR1255" s="26"/>
      <c r="DS1255" s="26"/>
      <c r="DT1255" s="26"/>
      <c r="DU1255" s="26"/>
      <c r="DV1255" s="26"/>
      <c r="DW1255" s="26"/>
      <c r="DX1255" s="26"/>
      <c r="DY1255" s="26"/>
      <c r="DZ1255" s="26"/>
      <c r="EA1255" s="26"/>
      <c r="EB1255" s="26"/>
      <c r="EC1255" s="26"/>
      <c r="ED1255" s="26"/>
      <c r="EE1255" s="26"/>
      <c r="EF1255" s="26"/>
      <c r="EG1255" s="26"/>
      <c r="EH1255" s="26"/>
      <c r="EI1255" s="26"/>
      <c r="EJ1255" s="26"/>
      <c r="EK1255" s="26"/>
      <c r="EL1255" s="26"/>
      <c r="EM1255" s="26"/>
    </row>
    <row r="1256" spans="1:143" x14ac:dyDescent="0.25">
      <c r="A1256" s="2"/>
      <c r="B1256" s="2"/>
      <c r="C1256" s="2"/>
      <c r="D1256" s="2"/>
      <c r="E1256" s="2"/>
      <c r="F1256" s="2"/>
      <c r="G1256" s="2"/>
      <c r="H1256" s="2"/>
      <c r="I1256" s="2"/>
      <c r="J1256" s="2"/>
      <c r="K1256" s="2"/>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26"/>
      <c r="BR1256" s="26"/>
      <c r="BS1256" s="26"/>
      <c r="BT1256" s="26"/>
      <c r="BU1256" s="26"/>
      <c r="BV1256" s="26"/>
      <c r="BW1256" s="26"/>
      <c r="BX1256" s="26"/>
      <c r="BY1256" s="26"/>
      <c r="BZ1256" s="26"/>
      <c r="CA1256" s="26"/>
      <c r="CB1256" s="26"/>
      <c r="CC1256" s="26"/>
      <c r="CD1256" s="26"/>
      <c r="CE1256" s="26"/>
      <c r="CF1256" s="26"/>
      <c r="CG1256" s="26"/>
      <c r="CH1256" s="26"/>
      <c r="CI1256" s="26"/>
      <c r="CJ1256" s="26"/>
      <c r="CK1256" s="26"/>
      <c r="CL1256" s="26"/>
      <c r="CM1256" s="26"/>
      <c r="CN1256" s="26"/>
      <c r="CO1256" s="26"/>
      <c r="CP1256" s="26"/>
      <c r="CQ1256" s="26"/>
      <c r="CR1256" s="26"/>
      <c r="CS1256" s="26"/>
      <c r="CT1256" s="26"/>
      <c r="CU1256" s="26"/>
      <c r="CV1256" s="26"/>
      <c r="CW1256" s="26"/>
      <c r="CX1256" s="26"/>
      <c r="CY1256" s="26"/>
      <c r="CZ1256" s="26"/>
      <c r="DA1256" s="26"/>
      <c r="DB1256" s="26"/>
      <c r="DC1256" s="26"/>
      <c r="DD1256" s="26"/>
      <c r="DE1256" s="26"/>
      <c r="DF1256" s="26"/>
      <c r="DG1256" s="26"/>
      <c r="DH1256" s="26"/>
      <c r="DI1256" s="26"/>
      <c r="DJ1256" s="26"/>
      <c r="DK1256" s="26"/>
      <c r="DL1256" s="26"/>
      <c r="DM1256" s="26"/>
      <c r="DN1256" s="26"/>
      <c r="DO1256" s="26"/>
      <c r="DP1256" s="26"/>
      <c r="DQ1256" s="26"/>
      <c r="DR1256" s="26"/>
      <c r="DS1256" s="26"/>
      <c r="DT1256" s="26"/>
      <c r="DU1256" s="26"/>
      <c r="DV1256" s="26"/>
      <c r="DW1256" s="26"/>
      <c r="DX1256" s="26"/>
      <c r="DY1256" s="26"/>
      <c r="DZ1256" s="26"/>
      <c r="EA1256" s="26"/>
      <c r="EB1256" s="26"/>
      <c r="EC1256" s="26"/>
      <c r="ED1256" s="26"/>
      <c r="EE1256" s="26"/>
      <c r="EF1256" s="26"/>
      <c r="EG1256" s="26"/>
      <c r="EH1256" s="26"/>
      <c r="EI1256" s="26"/>
      <c r="EJ1256" s="26"/>
      <c r="EK1256" s="26"/>
      <c r="EL1256" s="26"/>
      <c r="EM1256" s="26"/>
    </row>
    <row r="1257" spans="1:143" x14ac:dyDescent="0.25">
      <c r="A1257" s="2"/>
      <c r="B1257" s="2"/>
      <c r="C1257" s="2"/>
      <c r="D1257" s="2"/>
      <c r="E1257" s="2"/>
      <c r="F1257" s="2"/>
      <c r="G1257" s="2"/>
      <c r="H1257" s="2"/>
      <c r="I1257" s="2"/>
      <c r="J1257" s="2"/>
      <c r="K1257" s="2"/>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26"/>
      <c r="BR1257" s="26"/>
      <c r="BS1257" s="26"/>
      <c r="BT1257" s="26"/>
      <c r="BU1257" s="26"/>
      <c r="BV1257" s="26"/>
      <c r="BW1257" s="26"/>
      <c r="BX1257" s="26"/>
      <c r="BY1257" s="26"/>
      <c r="BZ1257" s="26"/>
      <c r="CA1257" s="26"/>
      <c r="CB1257" s="26"/>
      <c r="CC1257" s="26"/>
      <c r="CD1257" s="26"/>
      <c r="CE1257" s="26"/>
      <c r="CF1257" s="26"/>
      <c r="CG1257" s="26"/>
      <c r="CH1257" s="26"/>
      <c r="CI1257" s="26"/>
      <c r="CJ1257" s="26"/>
      <c r="CK1257" s="26"/>
      <c r="CL1257" s="26"/>
      <c r="CM1257" s="26"/>
      <c r="CN1257" s="26"/>
      <c r="CO1257" s="26"/>
      <c r="CP1257" s="26"/>
      <c r="CQ1257" s="26"/>
      <c r="CR1257" s="26"/>
      <c r="CS1257" s="26"/>
      <c r="CT1257" s="26"/>
      <c r="CU1257" s="26"/>
      <c r="CV1257" s="26"/>
      <c r="CW1257" s="26"/>
      <c r="CX1257" s="26"/>
      <c r="CY1257" s="26"/>
      <c r="CZ1257" s="26"/>
      <c r="DA1257" s="26"/>
      <c r="DB1257" s="26"/>
      <c r="DC1257" s="26"/>
      <c r="DD1257" s="26"/>
      <c r="DE1257" s="26"/>
      <c r="DF1257" s="26"/>
      <c r="DG1257" s="26"/>
      <c r="DH1257" s="26"/>
      <c r="DI1257" s="26"/>
      <c r="DJ1257" s="26"/>
      <c r="DK1257" s="26"/>
      <c r="DL1257" s="26"/>
      <c r="DM1257" s="26"/>
      <c r="DN1257" s="26"/>
      <c r="DO1257" s="26"/>
      <c r="DP1257" s="26"/>
      <c r="DQ1257" s="26"/>
      <c r="DR1257" s="26"/>
      <c r="DS1257" s="26"/>
      <c r="DT1257" s="26"/>
      <c r="DU1257" s="26"/>
      <c r="DV1257" s="26"/>
      <c r="DW1257" s="26"/>
      <c r="DX1257" s="26"/>
      <c r="DY1257" s="26"/>
      <c r="DZ1257" s="26"/>
      <c r="EA1257" s="26"/>
      <c r="EB1257" s="26"/>
      <c r="EC1257" s="26"/>
      <c r="ED1257" s="26"/>
      <c r="EE1257" s="26"/>
      <c r="EF1257" s="26"/>
      <c r="EG1257" s="26"/>
      <c r="EH1257" s="26"/>
      <c r="EI1257" s="26"/>
      <c r="EJ1257" s="26"/>
      <c r="EK1257" s="26"/>
      <c r="EL1257" s="26"/>
      <c r="EM1257" s="26"/>
    </row>
    <row r="1258" spans="1:143" x14ac:dyDescent="0.25">
      <c r="A1258" s="2"/>
      <c r="B1258" s="2"/>
      <c r="C1258" s="2"/>
      <c r="D1258" s="2"/>
      <c r="E1258" s="2"/>
      <c r="F1258" s="2"/>
      <c r="G1258" s="2"/>
      <c r="H1258" s="2"/>
      <c r="I1258" s="2"/>
      <c r="J1258" s="2"/>
      <c r="K1258" s="2"/>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26"/>
      <c r="BR1258" s="26"/>
      <c r="BS1258" s="26"/>
      <c r="BT1258" s="26"/>
      <c r="BU1258" s="26"/>
      <c r="BV1258" s="26"/>
      <c r="BW1258" s="26"/>
      <c r="BX1258" s="26"/>
      <c r="BY1258" s="26"/>
      <c r="BZ1258" s="26"/>
      <c r="CA1258" s="26"/>
      <c r="CB1258" s="26"/>
      <c r="CC1258" s="26"/>
      <c r="CD1258" s="26"/>
      <c r="CE1258" s="26"/>
      <c r="CF1258" s="26"/>
      <c r="CG1258" s="26"/>
      <c r="CH1258" s="26"/>
      <c r="CI1258" s="26"/>
      <c r="CJ1258" s="26"/>
      <c r="CK1258" s="26"/>
      <c r="CL1258" s="26"/>
      <c r="CM1258" s="26"/>
      <c r="CN1258" s="26"/>
      <c r="CO1258" s="26"/>
      <c r="CP1258" s="26"/>
      <c r="CQ1258" s="26"/>
      <c r="CR1258" s="26"/>
      <c r="CS1258" s="26"/>
      <c r="CT1258" s="26"/>
      <c r="CU1258" s="26"/>
      <c r="CV1258" s="26"/>
      <c r="CW1258" s="26"/>
      <c r="CX1258" s="26"/>
      <c r="CY1258" s="26"/>
      <c r="CZ1258" s="26"/>
      <c r="DA1258" s="26"/>
      <c r="DB1258" s="26"/>
      <c r="DC1258" s="26"/>
      <c r="DD1258" s="26"/>
      <c r="DE1258" s="26"/>
      <c r="DF1258" s="26"/>
      <c r="DG1258" s="26"/>
      <c r="DH1258" s="26"/>
      <c r="DI1258" s="26"/>
      <c r="DJ1258" s="26"/>
      <c r="DK1258" s="26"/>
      <c r="DL1258" s="26"/>
      <c r="DM1258" s="26"/>
      <c r="DN1258" s="26"/>
      <c r="DO1258" s="26"/>
      <c r="DP1258" s="26"/>
      <c r="DQ1258" s="26"/>
      <c r="DR1258" s="26"/>
      <c r="DS1258" s="26"/>
      <c r="DT1258" s="26"/>
      <c r="DU1258" s="26"/>
      <c r="DV1258" s="26"/>
      <c r="DW1258" s="26"/>
      <c r="DX1258" s="26"/>
      <c r="DY1258" s="26"/>
      <c r="DZ1258" s="26"/>
      <c r="EA1258" s="26"/>
      <c r="EB1258" s="26"/>
      <c r="EC1258" s="26"/>
      <c r="ED1258" s="26"/>
      <c r="EE1258" s="26"/>
      <c r="EF1258" s="26"/>
      <c r="EG1258" s="26"/>
      <c r="EH1258" s="26"/>
      <c r="EI1258" s="26"/>
      <c r="EJ1258" s="26"/>
      <c r="EK1258" s="26"/>
      <c r="EL1258" s="26"/>
      <c r="EM1258" s="26"/>
    </row>
    <row r="1259" spans="1:143" x14ac:dyDescent="0.25">
      <c r="A1259" s="2"/>
      <c r="B1259" s="2"/>
      <c r="C1259" s="2"/>
      <c r="D1259" s="2"/>
      <c r="E1259" s="2"/>
      <c r="F1259" s="2"/>
      <c r="G1259" s="2"/>
      <c r="H1259" s="2"/>
      <c r="I1259" s="2"/>
      <c r="J1259" s="2"/>
      <c r="K1259" s="2"/>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26"/>
      <c r="BR1259" s="26"/>
      <c r="BS1259" s="26"/>
      <c r="BT1259" s="26"/>
      <c r="BU1259" s="26"/>
      <c r="BV1259" s="26"/>
      <c r="BW1259" s="26"/>
      <c r="BX1259" s="26"/>
      <c r="BY1259" s="26"/>
      <c r="BZ1259" s="26"/>
      <c r="CA1259" s="26"/>
      <c r="CB1259" s="26"/>
      <c r="CC1259" s="26"/>
      <c r="CD1259" s="26"/>
      <c r="CE1259" s="26"/>
      <c r="CF1259" s="26"/>
      <c r="CG1259" s="26"/>
      <c r="CH1259" s="26"/>
      <c r="CI1259" s="26"/>
      <c r="CJ1259" s="26"/>
      <c r="CK1259" s="26"/>
      <c r="CL1259" s="26"/>
      <c r="CM1259" s="26"/>
      <c r="CN1259" s="26"/>
      <c r="CO1259" s="26"/>
      <c r="CP1259" s="26"/>
      <c r="CQ1259" s="26"/>
      <c r="CR1259" s="26"/>
      <c r="CS1259" s="26"/>
      <c r="CT1259" s="26"/>
      <c r="CU1259" s="26"/>
      <c r="CV1259" s="26"/>
      <c r="CW1259" s="26"/>
      <c r="CX1259" s="26"/>
      <c r="CY1259" s="26"/>
      <c r="CZ1259" s="26"/>
      <c r="DA1259" s="26"/>
      <c r="DB1259" s="26"/>
      <c r="DC1259" s="26"/>
      <c r="DD1259" s="26"/>
      <c r="DE1259" s="26"/>
      <c r="DF1259" s="26"/>
      <c r="DG1259" s="26"/>
      <c r="DH1259" s="26"/>
      <c r="DI1259" s="26"/>
      <c r="DJ1259" s="26"/>
      <c r="DK1259" s="26"/>
      <c r="DL1259" s="26"/>
      <c r="DM1259" s="26"/>
      <c r="DN1259" s="26"/>
      <c r="DO1259" s="26"/>
      <c r="DP1259" s="26"/>
      <c r="DQ1259" s="26"/>
      <c r="DR1259" s="26"/>
      <c r="DS1259" s="26"/>
      <c r="DT1259" s="26"/>
      <c r="DU1259" s="26"/>
      <c r="DV1259" s="26"/>
      <c r="DW1259" s="26"/>
      <c r="DX1259" s="26"/>
      <c r="DY1259" s="26"/>
      <c r="DZ1259" s="26"/>
      <c r="EA1259" s="26"/>
      <c r="EB1259" s="26"/>
      <c r="EC1259" s="26"/>
      <c r="ED1259" s="26"/>
      <c r="EE1259" s="26"/>
      <c r="EF1259" s="26"/>
      <c r="EG1259" s="26"/>
      <c r="EH1259" s="26"/>
      <c r="EI1259" s="26"/>
      <c r="EJ1259" s="26"/>
      <c r="EK1259" s="26"/>
      <c r="EL1259" s="26"/>
      <c r="EM1259" s="26"/>
    </row>
    <row r="1260" spans="1:143" x14ac:dyDescent="0.25">
      <c r="A1260" s="2"/>
      <c r="B1260" s="2"/>
      <c r="C1260" s="2"/>
      <c r="D1260" s="2"/>
      <c r="E1260" s="2"/>
      <c r="F1260" s="2"/>
      <c r="G1260" s="2"/>
      <c r="H1260" s="2"/>
      <c r="I1260" s="2"/>
      <c r="J1260" s="2"/>
      <c r="K1260" s="2"/>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26"/>
      <c r="BR1260" s="26"/>
      <c r="BS1260" s="26"/>
      <c r="BT1260" s="26"/>
      <c r="BU1260" s="26"/>
      <c r="BV1260" s="26"/>
      <c r="BW1260" s="26"/>
      <c r="BX1260" s="26"/>
      <c r="BY1260" s="26"/>
      <c r="BZ1260" s="26"/>
      <c r="CA1260" s="26"/>
      <c r="CB1260" s="26"/>
      <c r="CC1260" s="26"/>
      <c r="CD1260" s="26"/>
      <c r="CE1260" s="26"/>
      <c r="CF1260" s="26"/>
      <c r="CG1260" s="26"/>
      <c r="CH1260" s="26"/>
      <c r="CI1260" s="26"/>
      <c r="CJ1260" s="26"/>
      <c r="CK1260" s="26"/>
      <c r="CL1260" s="26"/>
      <c r="CM1260" s="26"/>
      <c r="CN1260" s="26"/>
      <c r="CO1260" s="26"/>
      <c r="CP1260" s="26"/>
      <c r="CQ1260" s="26"/>
      <c r="CR1260" s="26"/>
      <c r="CS1260" s="26"/>
      <c r="CT1260" s="26"/>
      <c r="CU1260" s="26"/>
      <c r="CV1260" s="26"/>
      <c r="CW1260" s="26"/>
      <c r="CX1260" s="26"/>
      <c r="CY1260" s="26"/>
      <c r="CZ1260" s="26"/>
      <c r="DA1260" s="26"/>
      <c r="DB1260" s="26"/>
      <c r="DC1260" s="26"/>
      <c r="DD1260" s="26"/>
      <c r="DE1260" s="26"/>
      <c r="DF1260" s="26"/>
      <c r="DG1260" s="26"/>
      <c r="DH1260" s="26"/>
      <c r="DI1260" s="26"/>
      <c r="DJ1260" s="26"/>
      <c r="DK1260" s="26"/>
      <c r="DL1260" s="26"/>
      <c r="DM1260" s="26"/>
      <c r="DN1260" s="26"/>
      <c r="DO1260" s="26"/>
      <c r="DP1260" s="26"/>
      <c r="DQ1260" s="26"/>
      <c r="DR1260" s="26"/>
      <c r="DS1260" s="26"/>
      <c r="DT1260" s="26"/>
      <c r="DU1260" s="26"/>
      <c r="DV1260" s="26"/>
      <c r="DW1260" s="26"/>
      <c r="DX1260" s="26"/>
      <c r="DY1260" s="26"/>
      <c r="DZ1260" s="26"/>
      <c r="EA1260" s="26"/>
      <c r="EB1260" s="26"/>
      <c r="EC1260" s="26"/>
      <c r="ED1260" s="26"/>
      <c r="EE1260" s="26"/>
      <c r="EF1260" s="26"/>
      <c r="EG1260" s="26"/>
      <c r="EH1260" s="26"/>
      <c r="EI1260" s="26"/>
      <c r="EJ1260" s="26"/>
      <c r="EK1260" s="26"/>
      <c r="EL1260" s="26"/>
      <c r="EM1260" s="26"/>
    </row>
    <row r="1261" spans="1:143" x14ac:dyDescent="0.25">
      <c r="A1261" s="2"/>
      <c r="B1261" s="2"/>
      <c r="C1261" s="2"/>
      <c r="D1261" s="2"/>
      <c r="E1261" s="2"/>
      <c r="F1261" s="2"/>
      <c r="G1261" s="2"/>
      <c r="H1261" s="2"/>
      <c r="I1261" s="2"/>
      <c r="J1261" s="2"/>
      <c r="K1261" s="2"/>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26"/>
      <c r="BR1261" s="26"/>
      <c r="BS1261" s="26"/>
      <c r="BT1261" s="26"/>
      <c r="BU1261" s="26"/>
      <c r="BV1261" s="26"/>
      <c r="BW1261" s="26"/>
      <c r="BX1261" s="26"/>
      <c r="BY1261" s="26"/>
      <c r="BZ1261" s="26"/>
      <c r="CA1261" s="26"/>
      <c r="CB1261" s="26"/>
      <c r="CC1261" s="26"/>
      <c r="CD1261" s="26"/>
      <c r="CE1261" s="26"/>
      <c r="CF1261" s="26"/>
      <c r="CG1261" s="26"/>
      <c r="CH1261" s="26"/>
      <c r="CI1261" s="26"/>
      <c r="CJ1261" s="26"/>
      <c r="CK1261" s="26"/>
      <c r="CL1261" s="26"/>
      <c r="CM1261" s="26"/>
      <c r="CN1261" s="26"/>
      <c r="CO1261" s="26"/>
      <c r="CP1261" s="26"/>
      <c r="CQ1261" s="26"/>
      <c r="CR1261" s="26"/>
      <c r="CS1261" s="26"/>
      <c r="CT1261" s="26"/>
      <c r="CU1261" s="26"/>
      <c r="CV1261" s="26"/>
      <c r="CW1261" s="26"/>
      <c r="CX1261" s="26"/>
      <c r="CY1261" s="26"/>
      <c r="CZ1261" s="26"/>
      <c r="DA1261" s="26"/>
      <c r="DB1261" s="26"/>
      <c r="DC1261" s="26"/>
      <c r="DD1261" s="26"/>
      <c r="DE1261" s="26"/>
      <c r="DF1261" s="26"/>
      <c r="DG1261" s="26"/>
      <c r="DH1261" s="26"/>
      <c r="DI1261" s="26"/>
      <c r="DJ1261" s="26"/>
      <c r="DK1261" s="26"/>
      <c r="DL1261" s="26"/>
      <c r="DM1261" s="26"/>
      <c r="DN1261" s="26"/>
      <c r="DO1261" s="26"/>
      <c r="DP1261" s="26"/>
      <c r="DQ1261" s="26"/>
      <c r="DR1261" s="26"/>
      <c r="DS1261" s="26"/>
      <c r="DT1261" s="26"/>
      <c r="DU1261" s="26"/>
      <c r="DV1261" s="26"/>
      <c r="DW1261" s="26"/>
      <c r="DX1261" s="26"/>
      <c r="DY1261" s="26"/>
      <c r="DZ1261" s="26"/>
      <c r="EA1261" s="26"/>
      <c r="EB1261" s="26"/>
      <c r="EC1261" s="26"/>
      <c r="ED1261" s="26"/>
      <c r="EE1261" s="26"/>
      <c r="EF1261" s="26"/>
      <c r="EG1261" s="26"/>
      <c r="EH1261" s="26"/>
      <c r="EI1261" s="26"/>
      <c r="EJ1261" s="26"/>
      <c r="EK1261" s="26"/>
      <c r="EL1261" s="26"/>
      <c r="EM1261" s="26"/>
    </row>
    <row r="1262" spans="1:143" x14ac:dyDescent="0.25">
      <c r="A1262" s="2"/>
      <c r="B1262" s="2"/>
      <c r="C1262" s="2"/>
      <c r="D1262" s="2"/>
      <c r="E1262" s="2"/>
      <c r="F1262" s="2"/>
      <c r="G1262" s="2"/>
      <c r="H1262" s="2"/>
      <c r="I1262" s="2"/>
      <c r="J1262" s="2"/>
      <c r="K1262" s="2"/>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26"/>
      <c r="BR1262" s="26"/>
      <c r="BS1262" s="26"/>
      <c r="BT1262" s="26"/>
      <c r="BU1262" s="26"/>
      <c r="BV1262" s="26"/>
      <c r="BW1262" s="26"/>
      <c r="BX1262" s="26"/>
      <c r="BY1262" s="26"/>
      <c r="BZ1262" s="26"/>
      <c r="CA1262" s="26"/>
      <c r="CB1262" s="26"/>
      <c r="CC1262" s="26"/>
      <c r="CD1262" s="26"/>
      <c r="CE1262" s="26"/>
      <c r="CF1262" s="26"/>
      <c r="CG1262" s="26"/>
      <c r="CH1262" s="26"/>
      <c r="CI1262" s="26"/>
      <c r="CJ1262" s="26"/>
      <c r="CK1262" s="26"/>
      <c r="CL1262" s="26"/>
      <c r="CM1262" s="26"/>
      <c r="CN1262" s="26"/>
      <c r="CO1262" s="26"/>
      <c r="CP1262" s="26"/>
      <c r="CQ1262" s="26"/>
      <c r="CR1262" s="26"/>
      <c r="CS1262" s="26"/>
      <c r="CT1262" s="26"/>
      <c r="CU1262" s="26"/>
      <c r="CV1262" s="26"/>
      <c r="CW1262" s="26"/>
      <c r="CX1262" s="26"/>
      <c r="CY1262" s="26"/>
      <c r="CZ1262" s="26"/>
      <c r="DA1262" s="26"/>
      <c r="DB1262" s="26"/>
      <c r="DC1262" s="26"/>
      <c r="DD1262" s="26"/>
      <c r="DE1262" s="26"/>
      <c r="DF1262" s="26"/>
      <c r="DG1262" s="26"/>
      <c r="DH1262" s="26"/>
      <c r="DI1262" s="26"/>
      <c r="DJ1262" s="26"/>
      <c r="DK1262" s="26"/>
      <c r="DL1262" s="26"/>
      <c r="DM1262" s="26"/>
      <c r="DN1262" s="26"/>
      <c r="DO1262" s="26"/>
      <c r="DP1262" s="26"/>
      <c r="DQ1262" s="26"/>
      <c r="DR1262" s="26"/>
      <c r="DS1262" s="26"/>
      <c r="DT1262" s="26"/>
      <c r="DU1262" s="26"/>
      <c r="DV1262" s="26"/>
      <c r="DW1262" s="26"/>
      <c r="DX1262" s="26"/>
      <c r="DY1262" s="26"/>
      <c r="DZ1262" s="26"/>
      <c r="EA1262" s="26"/>
      <c r="EB1262" s="26"/>
      <c r="EC1262" s="26"/>
      <c r="ED1262" s="26"/>
      <c r="EE1262" s="26"/>
      <c r="EF1262" s="26"/>
      <c r="EG1262" s="26"/>
      <c r="EH1262" s="26"/>
      <c r="EI1262" s="26"/>
      <c r="EJ1262" s="26"/>
      <c r="EK1262" s="26"/>
      <c r="EL1262" s="26"/>
      <c r="EM1262" s="26"/>
    </row>
    <row r="1263" spans="1:143" x14ac:dyDescent="0.25">
      <c r="A1263" s="2"/>
      <c r="B1263" s="2"/>
      <c r="C1263" s="2"/>
      <c r="D1263" s="2"/>
      <c r="E1263" s="2"/>
      <c r="F1263" s="2"/>
      <c r="G1263" s="2"/>
      <c r="H1263" s="2"/>
      <c r="I1263" s="2"/>
      <c r="J1263" s="2"/>
      <c r="K1263" s="2"/>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26"/>
      <c r="BR1263" s="26"/>
      <c r="BS1263" s="26"/>
      <c r="BT1263" s="26"/>
      <c r="BU1263" s="26"/>
      <c r="BV1263" s="26"/>
      <c r="BW1263" s="26"/>
      <c r="BX1263" s="26"/>
      <c r="BY1263" s="26"/>
      <c r="BZ1263" s="26"/>
      <c r="CA1263" s="26"/>
      <c r="CB1263" s="26"/>
      <c r="CC1263" s="26"/>
      <c r="CD1263" s="26"/>
      <c r="CE1263" s="26"/>
      <c r="CF1263" s="26"/>
      <c r="CG1263" s="26"/>
      <c r="CH1263" s="26"/>
      <c r="CI1263" s="26"/>
      <c r="CJ1263" s="26"/>
      <c r="CK1263" s="26"/>
      <c r="CL1263" s="26"/>
      <c r="CM1263" s="26"/>
      <c r="CN1263" s="26"/>
      <c r="CO1263" s="26"/>
      <c r="CP1263" s="26"/>
      <c r="CQ1263" s="26"/>
      <c r="CR1263" s="26"/>
      <c r="CS1263" s="26"/>
      <c r="CT1263" s="26"/>
      <c r="CU1263" s="26"/>
      <c r="CV1263" s="26"/>
      <c r="CW1263" s="26"/>
      <c r="CX1263" s="26"/>
      <c r="CY1263" s="26"/>
      <c r="CZ1263" s="26"/>
      <c r="DA1263" s="26"/>
      <c r="DB1263" s="26"/>
      <c r="DC1263" s="26"/>
      <c r="DD1263" s="26"/>
      <c r="DE1263" s="26"/>
      <c r="DF1263" s="26"/>
      <c r="DG1263" s="26"/>
      <c r="DH1263" s="26"/>
      <c r="DI1263" s="26"/>
      <c r="DJ1263" s="26"/>
      <c r="DK1263" s="26"/>
      <c r="DL1263" s="26"/>
      <c r="DM1263" s="26"/>
      <c r="DN1263" s="26"/>
      <c r="DO1263" s="26"/>
      <c r="DP1263" s="26"/>
      <c r="DQ1263" s="26"/>
      <c r="DR1263" s="26"/>
      <c r="DS1263" s="26"/>
      <c r="DT1263" s="26"/>
      <c r="DU1263" s="26"/>
      <c r="DV1263" s="26"/>
      <c r="DW1263" s="26"/>
      <c r="DX1263" s="26"/>
      <c r="DY1263" s="26"/>
      <c r="DZ1263" s="26"/>
      <c r="EA1263" s="26"/>
      <c r="EB1263" s="26"/>
      <c r="EC1263" s="26"/>
      <c r="ED1263" s="26"/>
      <c r="EE1263" s="26"/>
      <c r="EF1263" s="26"/>
      <c r="EG1263" s="26"/>
      <c r="EH1263" s="26"/>
      <c r="EI1263" s="26"/>
      <c r="EJ1263" s="26"/>
      <c r="EK1263" s="26"/>
      <c r="EL1263" s="26"/>
      <c r="EM1263" s="26"/>
    </row>
    <row r="1264" spans="1:143" x14ac:dyDescent="0.25">
      <c r="A1264" s="2"/>
      <c r="B1264" s="2"/>
      <c r="C1264" s="2"/>
      <c r="D1264" s="2"/>
      <c r="E1264" s="2"/>
      <c r="F1264" s="2"/>
      <c r="G1264" s="2"/>
      <c r="H1264" s="2"/>
      <c r="I1264" s="2"/>
      <c r="J1264" s="2"/>
      <c r="K1264" s="2"/>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26"/>
      <c r="BR1264" s="26"/>
      <c r="BS1264" s="26"/>
      <c r="BT1264" s="26"/>
      <c r="BU1264" s="26"/>
      <c r="BV1264" s="26"/>
      <c r="BW1264" s="26"/>
      <c r="BX1264" s="26"/>
      <c r="BY1264" s="26"/>
      <c r="BZ1264" s="26"/>
      <c r="CA1264" s="26"/>
      <c r="CB1264" s="26"/>
      <c r="CC1264" s="26"/>
      <c r="CD1264" s="26"/>
      <c r="CE1264" s="26"/>
      <c r="CF1264" s="26"/>
      <c r="CG1264" s="26"/>
      <c r="CH1264" s="26"/>
      <c r="CI1264" s="26"/>
      <c r="CJ1264" s="26"/>
      <c r="CK1264" s="26"/>
      <c r="CL1264" s="26"/>
      <c r="CM1264" s="26"/>
      <c r="CN1264" s="26"/>
      <c r="CO1264" s="26"/>
      <c r="CP1264" s="26"/>
      <c r="CQ1264" s="26"/>
      <c r="CR1264" s="26"/>
      <c r="CS1264" s="26"/>
      <c r="CT1264" s="26"/>
      <c r="CU1264" s="26"/>
      <c r="CV1264" s="26"/>
      <c r="CW1264" s="26"/>
      <c r="CX1264" s="26"/>
      <c r="CY1264" s="26"/>
      <c r="CZ1264" s="26"/>
      <c r="DA1264" s="26"/>
      <c r="DB1264" s="26"/>
      <c r="DC1264" s="26"/>
      <c r="DD1264" s="26"/>
      <c r="DE1264" s="26"/>
      <c r="DF1264" s="26"/>
      <c r="DG1264" s="26"/>
      <c r="DH1264" s="26"/>
      <c r="DI1264" s="26"/>
      <c r="DJ1264" s="26"/>
      <c r="DK1264" s="26"/>
      <c r="DL1264" s="26"/>
      <c r="DM1264" s="26"/>
      <c r="DN1264" s="26"/>
      <c r="DO1264" s="26"/>
      <c r="DP1264" s="26"/>
      <c r="DQ1264" s="26"/>
      <c r="DR1264" s="26"/>
      <c r="DS1264" s="26"/>
      <c r="DT1264" s="26"/>
      <c r="DU1264" s="26"/>
      <c r="DV1264" s="26"/>
      <c r="DW1264" s="26"/>
      <c r="DX1264" s="26"/>
      <c r="DY1264" s="26"/>
      <c r="DZ1264" s="26"/>
      <c r="EA1264" s="26"/>
      <c r="EB1264" s="26"/>
      <c r="EC1264" s="26"/>
      <c r="ED1264" s="26"/>
      <c r="EE1264" s="26"/>
      <c r="EF1264" s="26"/>
      <c r="EG1264" s="26"/>
      <c r="EH1264" s="26"/>
      <c r="EI1264" s="26"/>
      <c r="EJ1264" s="26"/>
      <c r="EK1264" s="26"/>
      <c r="EL1264" s="26"/>
      <c r="EM1264" s="26"/>
    </row>
    <row r="1265" spans="1:143" x14ac:dyDescent="0.25">
      <c r="A1265" s="2"/>
      <c r="B1265" s="2"/>
      <c r="C1265" s="2"/>
      <c r="D1265" s="2"/>
      <c r="E1265" s="2"/>
      <c r="F1265" s="2"/>
      <c r="G1265" s="2"/>
      <c r="H1265" s="2"/>
      <c r="I1265" s="2"/>
      <c r="J1265" s="2"/>
      <c r="K1265" s="2"/>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26"/>
      <c r="BR1265" s="26"/>
      <c r="BS1265" s="26"/>
      <c r="BT1265" s="26"/>
      <c r="BU1265" s="26"/>
      <c r="BV1265" s="26"/>
      <c r="BW1265" s="26"/>
      <c r="BX1265" s="26"/>
      <c r="BY1265" s="26"/>
      <c r="BZ1265" s="26"/>
      <c r="CA1265" s="26"/>
      <c r="CB1265" s="26"/>
      <c r="CC1265" s="26"/>
      <c r="CD1265" s="26"/>
      <c r="CE1265" s="26"/>
      <c r="CF1265" s="26"/>
      <c r="CG1265" s="26"/>
      <c r="CH1265" s="26"/>
      <c r="CI1265" s="26"/>
      <c r="CJ1265" s="26"/>
      <c r="CK1265" s="26"/>
      <c r="CL1265" s="26"/>
      <c r="CM1265" s="26"/>
      <c r="CN1265" s="26"/>
      <c r="CO1265" s="26"/>
      <c r="CP1265" s="26"/>
      <c r="CQ1265" s="26"/>
      <c r="CR1265" s="26"/>
      <c r="CS1265" s="26"/>
      <c r="CT1265" s="26"/>
      <c r="CU1265" s="26"/>
      <c r="CV1265" s="26"/>
      <c r="CW1265" s="26"/>
      <c r="CX1265" s="26"/>
      <c r="CY1265" s="26"/>
      <c r="CZ1265" s="26"/>
      <c r="DA1265" s="26"/>
      <c r="DB1265" s="26"/>
      <c r="DC1265" s="26"/>
      <c r="DD1265" s="26"/>
      <c r="DE1265" s="26"/>
      <c r="DF1265" s="26"/>
      <c r="DG1265" s="26"/>
      <c r="DH1265" s="26"/>
      <c r="DI1265" s="26"/>
      <c r="DJ1265" s="26"/>
      <c r="DK1265" s="26"/>
      <c r="DL1265" s="26"/>
      <c r="DM1265" s="26"/>
      <c r="DN1265" s="26"/>
      <c r="DO1265" s="26"/>
      <c r="DP1265" s="26"/>
      <c r="DQ1265" s="26"/>
      <c r="DR1265" s="26"/>
      <c r="DS1265" s="26"/>
      <c r="DT1265" s="26"/>
      <c r="DU1265" s="26"/>
      <c r="DV1265" s="26"/>
      <c r="DW1265" s="26"/>
      <c r="DX1265" s="26"/>
      <c r="DY1265" s="26"/>
      <c r="DZ1265" s="26"/>
      <c r="EA1265" s="26"/>
      <c r="EB1265" s="26"/>
      <c r="EC1265" s="26"/>
      <c r="ED1265" s="26"/>
      <c r="EE1265" s="26"/>
      <c r="EF1265" s="26"/>
      <c r="EG1265" s="26"/>
      <c r="EH1265" s="26"/>
      <c r="EI1265" s="26"/>
      <c r="EJ1265" s="26"/>
      <c r="EK1265" s="26"/>
      <c r="EL1265" s="26"/>
      <c r="EM1265" s="26"/>
    </row>
    <row r="1266" spans="1:143" x14ac:dyDescent="0.25">
      <c r="A1266" s="2"/>
      <c r="B1266" s="2"/>
      <c r="C1266" s="2"/>
      <c r="D1266" s="2"/>
      <c r="E1266" s="2"/>
      <c r="F1266" s="2"/>
      <c r="G1266" s="2"/>
      <c r="H1266" s="2"/>
      <c r="I1266" s="2"/>
      <c r="J1266" s="2"/>
      <c r="K1266" s="2"/>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26"/>
      <c r="BR1266" s="26"/>
      <c r="BS1266" s="26"/>
      <c r="BT1266" s="26"/>
      <c r="BU1266" s="26"/>
      <c r="BV1266" s="26"/>
      <c r="BW1266" s="26"/>
      <c r="BX1266" s="26"/>
      <c r="BY1266" s="26"/>
      <c r="BZ1266" s="26"/>
      <c r="CA1266" s="26"/>
      <c r="CB1266" s="26"/>
      <c r="CC1266" s="26"/>
      <c r="CD1266" s="26"/>
      <c r="CE1266" s="26"/>
      <c r="CF1266" s="26"/>
      <c r="CG1266" s="26"/>
      <c r="CH1266" s="26"/>
      <c r="CI1266" s="26"/>
      <c r="CJ1266" s="26"/>
      <c r="CK1266" s="26"/>
      <c r="CL1266" s="26"/>
      <c r="CM1266" s="26"/>
      <c r="CN1266" s="26"/>
      <c r="CO1266" s="26"/>
      <c r="CP1266" s="26"/>
      <c r="CQ1266" s="26"/>
      <c r="CR1266" s="26"/>
      <c r="CS1266" s="26"/>
      <c r="CT1266" s="26"/>
      <c r="CU1266" s="26"/>
      <c r="CV1266" s="26"/>
      <c r="CW1266" s="26"/>
      <c r="CX1266" s="26"/>
      <c r="CY1266" s="26"/>
      <c r="CZ1266" s="26"/>
      <c r="DA1266" s="26"/>
      <c r="DB1266" s="26"/>
      <c r="DC1266" s="26"/>
      <c r="DD1266" s="26"/>
      <c r="DE1266" s="26"/>
      <c r="DF1266" s="26"/>
      <c r="DG1266" s="26"/>
      <c r="DH1266" s="26"/>
      <c r="DI1266" s="26"/>
      <c r="DJ1266" s="26"/>
      <c r="DK1266" s="26"/>
      <c r="DL1266" s="26"/>
      <c r="DM1266" s="26"/>
      <c r="DN1266" s="26"/>
      <c r="DO1266" s="26"/>
      <c r="DP1266" s="26"/>
      <c r="DQ1266" s="26"/>
      <c r="DR1266" s="26"/>
      <c r="DS1266" s="26"/>
      <c r="DT1266" s="26"/>
      <c r="DU1266" s="26"/>
      <c r="DV1266" s="26"/>
      <c r="DW1266" s="26"/>
      <c r="DX1266" s="26"/>
      <c r="DY1266" s="26"/>
      <c r="DZ1266" s="26"/>
      <c r="EA1266" s="26"/>
      <c r="EB1266" s="26"/>
      <c r="EC1266" s="26"/>
      <c r="ED1266" s="26"/>
      <c r="EE1266" s="26"/>
      <c r="EF1266" s="26"/>
      <c r="EG1266" s="26"/>
      <c r="EH1266" s="26"/>
      <c r="EI1266" s="26"/>
      <c r="EJ1266" s="26"/>
      <c r="EK1266" s="26"/>
      <c r="EL1266" s="26"/>
      <c r="EM1266" s="26"/>
    </row>
    <row r="1267" spans="1:143" x14ac:dyDescent="0.25">
      <c r="A1267" s="2"/>
      <c r="B1267" s="2"/>
      <c r="C1267" s="2"/>
      <c r="D1267" s="2"/>
      <c r="E1267" s="2"/>
      <c r="F1267" s="2"/>
      <c r="G1267" s="2"/>
      <c r="H1267" s="2"/>
      <c r="I1267" s="2"/>
      <c r="J1267" s="2"/>
      <c r="K1267" s="2"/>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26"/>
      <c r="BR1267" s="26"/>
      <c r="BS1267" s="26"/>
      <c r="BT1267" s="26"/>
      <c r="BU1267" s="26"/>
      <c r="BV1267" s="26"/>
      <c r="BW1267" s="26"/>
      <c r="BX1267" s="26"/>
      <c r="BY1267" s="26"/>
      <c r="BZ1267" s="26"/>
      <c r="CA1267" s="26"/>
      <c r="CB1267" s="26"/>
      <c r="CC1267" s="26"/>
      <c r="CD1267" s="26"/>
      <c r="CE1267" s="26"/>
      <c r="CF1267" s="26"/>
      <c r="CG1267" s="26"/>
      <c r="CH1267" s="26"/>
      <c r="CI1267" s="26"/>
      <c r="CJ1267" s="26"/>
      <c r="CK1267" s="26"/>
      <c r="CL1267" s="26"/>
      <c r="CM1267" s="26"/>
      <c r="CN1267" s="26"/>
      <c r="CO1267" s="26"/>
      <c r="CP1267" s="26"/>
      <c r="CQ1267" s="26"/>
      <c r="CR1267" s="26"/>
      <c r="CS1267" s="26"/>
      <c r="CT1267" s="26"/>
      <c r="CU1267" s="26"/>
      <c r="CV1267" s="26"/>
      <c r="CW1267" s="26"/>
      <c r="CX1267" s="26"/>
      <c r="CY1267" s="26"/>
      <c r="CZ1267" s="26"/>
      <c r="DA1267" s="26"/>
      <c r="DB1267" s="26"/>
      <c r="DC1267" s="26"/>
      <c r="DD1267" s="26"/>
      <c r="DE1267" s="26"/>
      <c r="DF1267" s="26"/>
      <c r="DG1267" s="26"/>
      <c r="DH1267" s="26"/>
      <c r="DI1267" s="26"/>
      <c r="DJ1267" s="26"/>
      <c r="DK1267" s="26"/>
      <c r="DL1267" s="26"/>
      <c r="DM1267" s="26"/>
      <c r="DN1267" s="26"/>
      <c r="DO1267" s="26"/>
      <c r="DP1267" s="26"/>
      <c r="DQ1267" s="26"/>
      <c r="DR1267" s="26"/>
      <c r="DS1267" s="26"/>
      <c r="DT1267" s="26"/>
      <c r="DU1267" s="26"/>
      <c r="DV1267" s="26"/>
      <c r="DW1267" s="26"/>
      <c r="DX1267" s="26"/>
      <c r="DY1267" s="26"/>
      <c r="DZ1267" s="26"/>
      <c r="EA1267" s="26"/>
      <c r="EB1267" s="26"/>
      <c r="EC1267" s="26"/>
      <c r="ED1267" s="26"/>
      <c r="EE1267" s="26"/>
      <c r="EF1267" s="26"/>
      <c r="EG1267" s="26"/>
      <c r="EH1267" s="26"/>
      <c r="EI1267" s="26"/>
      <c r="EJ1267" s="26"/>
      <c r="EK1267" s="26"/>
      <c r="EL1267" s="26"/>
      <c r="EM1267" s="26"/>
    </row>
    <row r="1268" spans="1:143" x14ac:dyDescent="0.25">
      <c r="A1268" s="2"/>
      <c r="B1268" s="2"/>
      <c r="C1268" s="2"/>
      <c r="D1268" s="2"/>
      <c r="E1268" s="2"/>
      <c r="F1268" s="2"/>
      <c r="G1268" s="2"/>
      <c r="H1268" s="2"/>
      <c r="I1268" s="2"/>
      <c r="J1268" s="2"/>
      <c r="K1268" s="2"/>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26"/>
      <c r="BR1268" s="26"/>
      <c r="BS1268" s="26"/>
      <c r="BT1268" s="26"/>
      <c r="BU1268" s="26"/>
      <c r="BV1268" s="26"/>
      <c r="BW1268" s="26"/>
      <c r="BX1268" s="26"/>
      <c r="BY1268" s="26"/>
      <c r="BZ1268" s="26"/>
      <c r="CA1268" s="26"/>
      <c r="CB1268" s="26"/>
      <c r="CC1268" s="26"/>
      <c r="CD1268" s="26"/>
      <c r="CE1268" s="26"/>
      <c r="CF1268" s="26"/>
      <c r="CG1268" s="26"/>
      <c r="CH1268" s="26"/>
      <c r="CI1268" s="26"/>
      <c r="CJ1268" s="26"/>
      <c r="CK1268" s="26"/>
      <c r="CL1268" s="26"/>
      <c r="CM1268" s="26"/>
      <c r="CN1268" s="26"/>
      <c r="CO1268" s="26"/>
      <c r="CP1268" s="26"/>
      <c r="CQ1268" s="26"/>
      <c r="CR1268" s="26"/>
      <c r="CS1268" s="26"/>
      <c r="CT1268" s="26"/>
      <c r="CU1268" s="26"/>
      <c r="CV1268" s="26"/>
      <c r="CW1268" s="26"/>
      <c r="CX1268" s="26"/>
      <c r="CY1268" s="26"/>
      <c r="CZ1268" s="26"/>
      <c r="DA1268" s="26"/>
      <c r="DB1268" s="26"/>
      <c r="DC1268" s="26"/>
      <c r="DD1268" s="26"/>
      <c r="DE1268" s="26"/>
      <c r="DF1268" s="26"/>
      <c r="DG1268" s="26"/>
      <c r="DH1268" s="26"/>
      <c r="DI1268" s="26"/>
      <c r="DJ1268" s="26"/>
      <c r="DK1268" s="26"/>
      <c r="DL1268" s="26"/>
      <c r="DM1268" s="26"/>
      <c r="DN1268" s="26"/>
      <c r="DO1268" s="26"/>
      <c r="DP1268" s="26"/>
      <c r="DQ1268" s="26"/>
      <c r="DR1268" s="26"/>
      <c r="DS1268" s="26"/>
      <c r="DT1268" s="26"/>
      <c r="DU1268" s="26"/>
      <c r="DV1268" s="26"/>
      <c r="DW1268" s="26"/>
      <c r="DX1268" s="26"/>
      <c r="DY1268" s="26"/>
      <c r="DZ1268" s="26"/>
      <c r="EA1268" s="26"/>
      <c r="EB1268" s="26"/>
      <c r="EC1268" s="26"/>
      <c r="ED1268" s="26"/>
      <c r="EE1268" s="26"/>
      <c r="EF1268" s="26"/>
      <c r="EG1268" s="26"/>
      <c r="EH1268" s="26"/>
      <c r="EI1268" s="26"/>
      <c r="EJ1268" s="26"/>
      <c r="EK1268" s="26"/>
      <c r="EL1268" s="26"/>
      <c r="EM1268" s="26"/>
    </row>
    <row r="1269" spans="1:143" x14ac:dyDescent="0.25">
      <c r="A1269" s="2"/>
      <c r="B1269" s="2"/>
      <c r="C1269" s="2"/>
      <c r="D1269" s="2"/>
      <c r="E1269" s="2"/>
      <c r="F1269" s="2"/>
      <c r="G1269" s="2"/>
      <c r="H1269" s="2"/>
      <c r="I1269" s="2"/>
      <c r="J1269" s="2"/>
      <c r="K1269" s="2"/>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26"/>
      <c r="BR1269" s="26"/>
      <c r="BS1269" s="26"/>
      <c r="BT1269" s="26"/>
      <c r="BU1269" s="26"/>
      <c r="BV1269" s="26"/>
      <c r="BW1269" s="26"/>
      <c r="BX1269" s="26"/>
      <c r="BY1269" s="26"/>
      <c r="BZ1269" s="26"/>
      <c r="CA1269" s="26"/>
      <c r="CB1269" s="26"/>
      <c r="CC1269" s="26"/>
      <c r="CD1269" s="26"/>
      <c r="CE1269" s="26"/>
      <c r="CF1269" s="26"/>
      <c r="CG1269" s="26"/>
      <c r="CH1269" s="26"/>
      <c r="CI1269" s="26"/>
      <c r="CJ1269" s="26"/>
      <c r="CK1269" s="26"/>
      <c r="CL1269" s="26"/>
      <c r="CM1269" s="26"/>
      <c r="CN1269" s="26"/>
      <c r="CO1269" s="26"/>
      <c r="CP1269" s="26"/>
      <c r="CQ1269" s="26"/>
      <c r="CR1269" s="26"/>
      <c r="CS1269" s="26"/>
      <c r="CT1269" s="26"/>
      <c r="CU1269" s="26"/>
      <c r="CV1269" s="26"/>
      <c r="CW1269" s="26"/>
      <c r="CX1269" s="26"/>
      <c r="CY1269" s="26"/>
      <c r="CZ1269" s="26"/>
      <c r="DA1269" s="26"/>
      <c r="DB1269" s="26"/>
      <c r="DC1269" s="26"/>
      <c r="DD1269" s="26"/>
      <c r="DE1269" s="26"/>
      <c r="DF1269" s="26"/>
      <c r="DG1269" s="26"/>
      <c r="DH1269" s="26"/>
      <c r="DI1269" s="26"/>
      <c r="DJ1269" s="26"/>
      <c r="DK1269" s="26"/>
      <c r="DL1269" s="26"/>
      <c r="DM1269" s="26"/>
      <c r="DN1269" s="26"/>
      <c r="DO1269" s="26"/>
      <c r="DP1269" s="26"/>
      <c r="DQ1269" s="26"/>
      <c r="DR1269" s="26"/>
      <c r="DS1269" s="26"/>
      <c r="DT1269" s="26"/>
      <c r="DU1269" s="26"/>
      <c r="DV1269" s="26"/>
      <c r="DW1269" s="26"/>
      <c r="DX1269" s="26"/>
      <c r="DY1269" s="26"/>
      <c r="DZ1269" s="26"/>
      <c r="EA1269" s="26"/>
      <c r="EB1269" s="26"/>
      <c r="EC1269" s="26"/>
      <c r="ED1269" s="26"/>
      <c r="EE1269" s="26"/>
      <c r="EF1269" s="26"/>
      <c r="EG1269" s="26"/>
      <c r="EH1269" s="26"/>
      <c r="EI1269" s="26"/>
      <c r="EJ1269" s="26"/>
      <c r="EK1269" s="26"/>
      <c r="EL1269" s="26"/>
      <c r="EM1269" s="26"/>
    </row>
    <row r="1270" spans="1:143" x14ac:dyDescent="0.25">
      <c r="A1270" s="2"/>
      <c r="B1270" s="2"/>
      <c r="C1270" s="2"/>
      <c r="D1270" s="2"/>
      <c r="E1270" s="2"/>
      <c r="F1270" s="2"/>
      <c r="G1270" s="2"/>
      <c r="H1270" s="2"/>
      <c r="I1270" s="2"/>
      <c r="J1270" s="2"/>
      <c r="K1270" s="2"/>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26"/>
      <c r="BR1270" s="26"/>
      <c r="BS1270" s="26"/>
      <c r="BT1270" s="26"/>
      <c r="BU1270" s="26"/>
      <c r="BV1270" s="26"/>
      <c r="BW1270" s="26"/>
      <c r="BX1270" s="26"/>
      <c r="BY1270" s="26"/>
      <c r="BZ1270" s="26"/>
      <c r="CA1270" s="26"/>
      <c r="CB1270" s="26"/>
      <c r="CC1270" s="26"/>
      <c r="CD1270" s="26"/>
      <c r="CE1270" s="26"/>
      <c r="CF1270" s="26"/>
      <c r="CG1270" s="26"/>
      <c r="CH1270" s="26"/>
      <c r="CI1270" s="26"/>
      <c r="CJ1270" s="26"/>
      <c r="CK1270" s="26"/>
      <c r="CL1270" s="26"/>
      <c r="CM1270" s="26"/>
      <c r="CN1270" s="26"/>
      <c r="CO1270" s="26"/>
      <c r="CP1270" s="26"/>
      <c r="CQ1270" s="26"/>
      <c r="CR1270" s="26"/>
      <c r="CS1270" s="26"/>
      <c r="CT1270" s="26"/>
      <c r="CU1270" s="26"/>
      <c r="CV1270" s="26"/>
      <c r="CW1270" s="26"/>
      <c r="CX1270" s="26"/>
      <c r="CY1270" s="26"/>
      <c r="CZ1270" s="26"/>
      <c r="DA1270" s="26"/>
      <c r="DB1270" s="26"/>
      <c r="DC1270" s="26"/>
      <c r="DD1270" s="26"/>
      <c r="DE1270" s="26"/>
      <c r="DF1270" s="26"/>
      <c r="DG1270" s="26"/>
      <c r="DH1270" s="26"/>
      <c r="DI1270" s="26"/>
      <c r="DJ1270" s="26"/>
      <c r="DK1270" s="26"/>
      <c r="DL1270" s="26"/>
      <c r="DM1270" s="26"/>
      <c r="DN1270" s="26"/>
      <c r="DO1270" s="26"/>
      <c r="DP1270" s="26"/>
      <c r="DQ1270" s="26"/>
      <c r="DR1270" s="26"/>
      <c r="DS1270" s="26"/>
      <c r="DT1270" s="26"/>
      <c r="DU1270" s="26"/>
      <c r="DV1270" s="26"/>
      <c r="DW1270" s="26"/>
      <c r="DX1270" s="26"/>
      <c r="DY1270" s="26"/>
      <c r="DZ1270" s="26"/>
      <c r="EA1270" s="26"/>
      <c r="EB1270" s="26"/>
      <c r="EC1270" s="26"/>
      <c r="ED1270" s="26"/>
      <c r="EE1270" s="26"/>
      <c r="EF1270" s="26"/>
      <c r="EG1270" s="26"/>
      <c r="EH1270" s="26"/>
      <c r="EI1270" s="26"/>
      <c r="EJ1270" s="26"/>
      <c r="EK1270" s="26"/>
      <c r="EL1270" s="26"/>
      <c r="EM1270" s="26"/>
    </row>
    <row r="1271" spans="1:143" x14ac:dyDescent="0.25">
      <c r="A1271" s="2"/>
      <c r="B1271" s="2"/>
      <c r="C1271" s="2"/>
      <c r="D1271" s="2"/>
      <c r="E1271" s="2"/>
      <c r="F1271" s="2"/>
      <c r="G1271" s="2"/>
      <c r="H1271" s="2"/>
      <c r="I1271" s="2"/>
      <c r="J1271" s="2"/>
      <c r="K1271" s="2"/>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26"/>
      <c r="BR1271" s="26"/>
      <c r="BS1271" s="26"/>
      <c r="BT1271" s="26"/>
      <c r="BU1271" s="26"/>
      <c r="BV1271" s="26"/>
      <c r="BW1271" s="26"/>
      <c r="BX1271" s="26"/>
      <c r="BY1271" s="26"/>
      <c r="BZ1271" s="26"/>
      <c r="CA1271" s="26"/>
      <c r="CB1271" s="26"/>
      <c r="CC1271" s="26"/>
      <c r="CD1271" s="26"/>
      <c r="CE1271" s="26"/>
      <c r="CF1271" s="26"/>
      <c r="CG1271" s="26"/>
      <c r="CH1271" s="26"/>
      <c r="CI1271" s="26"/>
      <c r="CJ1271" s="26"/>
      <c r="CK1271" s="26"/>
      <c r="CL1271" s="26"/>
      <c r="CM1271" s="26"/>
      <c r="CN1271" s="26"/>
      <c r="CO1271" s="26"/>
      <c r="CP1271" s="26"/>
      <c r="CQ1271" s="26"/>
      <c r="CR1271" s="26"/>
      <c r="CS1271" s="26"/>
      <c r="CT1271" s="26"/>
      <c r="CU1271" s="26"/>
      <c r="CV1271" s="26"/>
      <c r="CW1271" s="26"/>
      <c r="CX1271" s="26"/>
      <c r="CY1271" s="26"/>
      <c r="CZ1271" s="26"/>
      <c r="DA1271" s="26"/>
      <c r="DB1271" s="26"/>
      <c r="DC1271" s="26"/>
      <c r="DD1271" s="26"/>
      <c r="DE1271" s="26"/>
      <c r="DF1271" s="26"/>
      <c r="DG1271" s="26"/>
      <c r="DH1271" s="26"/>
      <c r="DI1271" s="26"/>
      <c r="DJ1271" s="26"/>
      <c r="DK1271" s="26"/>
      <c r="DL1271" s="26"/>
      <c r="DM1271" s="26"/>
      <c r="DN1271" s="26"/>
      <c r="DO1271" s="26"/>
      <c r="DP1271" s="26"/>
      <c r="DQ1271" s="26"/>
      <c r="DR1271" s="26"/>
      <c r="DS1271" s="26"/>
      <c r="DT1271" s="26"/>
      <c r="DU1271" s="26"/>
      <c r="DV1271" s="26"/>
      <c r="DW1271" s="26"/>
      <c r="DX1271" s="26"/>
      <c r="DY1271" s="26"/>
      <c r="DZ1271" s="26"/>
      <c r="EA1271" s="26"/>
      <c r="EB1271" s="26"/>
      <c r="EC1271" s="26"/>
      <c r="ED1271" s="26"/>
      <c r="EE1271" s="26"/>
      <c r="EF1271" s="26"/>
      <c r="EG1271" s="26"/>
      <c r="EH1271" s="26"/>
      <c r="EI1271" s="26"/>
      <c r="EJ1271" s="26"/>
      <c r="EK1271" s="26"/>
      <c r="EL1271" s="26"/>
      <c r="EM1271" s="26"/>
    </row>
    <row r="1272" spans="1:143" x14ac:dyDescent="0.25">
      <c r="A1272" s="2"/>
      <c r="B1272" s="2"/>
      <c r="C1272" s="2"/>
      <c r="D1272" s="2"/>
      <c r="E1272" s="2"/>
      <c r="F1272" s="2"/>
      <c r="G1272" s="2"/>
      <c r="H1272" s="2"/>
      <c r="I1272" s="2"/>
      <c r="J1272" s="2"/>
      <c r="K1272" s="2"/>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26"/>
      <c r="BR1272" s="26"/>
      <c r="BS1272" s="26"/>
      <c r="BT1272" s="26"/>
      <c r="BU1272" s="26"/>
      <c r="BV1272" s="26"/>
      <c r="BW1272" s="26"/>
      <c r="BX1272" s="26"/>
      <c r="BY1272" s="26"/>
      <c r="BZ1272" s="26"/>
      <c r="CA1272" s="26"/>
      <c r="CB1272" s="26"/>
      <c r="CC1272" s="26"/>
      <c r="CD1272" s="26"/>
      <c r="CE1272" s="26"/>
      <c r="CF1272" s="26"/>
      <c r="CG1272" s="26"/>
      <c r="CH1272" s="26"/>
      <c r="CI1272" s="26"/>
      <c r="CJ1272" s="26"/>
      <c r="CK1272" s="26"/>
      <c r="CL1272" s="26"/>
      <c r="CM1272" s="26"/>
      <c r="CN1272" s="26"/>
      <c r="CO1272" s="26"/>
      <c r="CP1272" s="26"/>
      <c r="CQ1272" s="26"/>
      <c r="CR1272" s="26"/>
      <c r="CS1272" s="26"/>
      <c r="CT1272" s="26"/>
      <c r="CU1272" s="26"/>
      <c r="CV1272" s="26"/>
      <c r="CW1272" s="26"/>
      <c r="CX1272" s="26"/>
      <c r="CY1272" s="26"/>
      <c r="CZ1272" s="26"/>
      <c r="DA1272" s="26"/>
      <c r="DB1272" s="26"/>
      <c r="DC1272" s="26"/>
      <c r="DD1272" s="26"/>
      <c r="DE1272" s="26"/>
      <c r="DF1272" s="26"/>
      <c r="DG1272" s="26"/>
      <c r="DH1272" s="26"/>
      <c r="DI1272" s="26"/>
      <c r="DJ1272" s="26"/>
      <c r="DK1272" s="26"/>
      <c r="DL1272" s="26"/>
      <c r="DM1272" s="26"/>
      <c r="DN1272" s="26"/>
      <c r="DO1272" s="26"/>
      <c r="DP1272" s="26"/>
      <c r="DQ1272" s="26"/>
      <c r="DR1272" s="26"/>
      <c r="DS1272" s="26"/>
      <c r="DT1272" s="26"/>
      <c r="DU1272" s="26"/>
      <c r="DV1272" s="26"/>
      <c r="DW1272" s="26"/>
      <c r="DX1272" s="26"/>
      <c r="DY1272" s="26"/>
      <c r="DZ1272" s="26"/>
      <c r="EA1272" s="26"/>
      <c r="EB1272" s="26"/>
      <c r="EC1272" s="26"/>
      <c r="ED1272" s="26"/>
      <c r="EE1272" s="26"/>
      <c r="EF1272" s="26"/>
      <c r="EG1272" s="26"/>
      <c r="EH1272" s="26"/>
      <c r="EI1272" s="26"/>
      <c r="EJ1272" s="26"/>
      <c r="EK1272" s="26"/>
      <c r="EL1272" s="26"/>
      <c r="EM1272" s="26"/>
    </row>
    <row r="1273" spans="1:143" x14ac:dyDescent="0.25">
      <c r="A1273" s="2"/>
      <c r="B1273" s="2"/>
      <c r="C1273" s="2"/>
      <c r="D1273" s="2"/>
      <c r="E1273" s="2"/>
      <c r="F1273" s="2"/>
      <c r="G1273" s="2"/>
      <c r="H1273" s="2"/>
      <c r="I1273" s="2"/>
      <c r="J1273" s="2"/>
      <c r="K1273" s="2"/>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26"/>
      <c r="BR1273" s="26"/>
      <c r="BS1273" s="26"/>
      <c r="BT1273" s="26"/>
      <c r="BU1273" s="26"/>
      <c r="BV1273" s="26"/>
      <c r="BW1273" s="26"/>
      <c r="BX1273" s="26"/>
      <c r="BY1273" s="26"/>
      <c r="BZ1273" s="26"/>
      <c r="CA1273" s="26"/>
      <c r="CB1273" s="26"/>
      <c r="CC1273" s="26"/>
      <c r="CD1273" s="26"/>
      <c r="CE1273" s="26"/>
      <c r="CF1273" s="26"/>
      <c r="CG1273" s="26"/>
      <c r="CH1273" s="26"/>
      <c r="CI1273" s="26"/>
      <c r="CJ1273" s="26"/>
      <c r="CK1273" s="26"/>
      <c r="CL1273" s="26"/>
      <c r="CM1273" s="26"/>
      <c r="CN1273" s="26"/>
      <c r="CO1273" s="26"/>
      <c r="CP1273" s="26"/>
      <c r="CQ1273" s="26"/>
      <c r="CR1273" s="26"/>
      <c r="CS1273" s="26"/>
      <c r="CT1273" s="26"/>
      <c r="CU1273" s="26"/>
      <c r="CV1273" s="26"/>
      <c r="CW1273" s="26"/>
      <c r="CX1273" s="26"/>
      <c r="CY1273" s="26"/>
      <c r="CZ1273" s="26"/>
      <c r="DA1273" s="26"/>
      <c r="DB1273" s="26"/>
      <c r="DC1273" s="26"/>
      <c r="DD1273" s="26"/>
      <c r="DE1273" s="26"/>
      <c r="DF1273" s="26"/>
      <c r="DG1273" s="26"/>
      <c r="DH1273" s="26"/>
      <c r="DI1273" s="26"/>
      <c r="DJ1273" s="26"/>
      <c r="DK1273" s="26"/>
      <c r="DL1273" s="26"/>
      <c r="DM1273" s="26"/>
      <c r="DN1273" s="26"/>
      <c r="DO1273" s="26"/>
      <c r="DP1273" s="26"/>
      <c r="DQ1273" s="26"/>
      <c r="DR1273" s="26"/>
      <c r="DS1273" s="26"/>
      <c r="DT1273" s="26"/>
      <c r="DU1273" s="26"/>
      <c r="DV1273" s="26"/>
      <c r="DW1273" s="26"/>
      <c r="DX1273" s="26"/>
      <c r="DY1273" s="26"/>
      <c r="DZ1273" s="26"/>
      <c r="EA1273" s="26"/>
      <c r="EB1273" s="26"/>
      <c r="EC1273" s="26"/>
      <c r="ED1273" s="26"/>
      <c r="EE1273" s="26"/>
      <c r="EF1273" s="26"/>
      <c r="EG1273" s="26"/>
      <c r="EH1273" s="26"/>
      <c r="EI1273" s="26"/>
      <c r="EJ1273" s="26"/>
      <c r="EK1273" s="26"/>
      <c r="EL1273" s="26"/>
      <c r="EM1273" s="26"/>
    </row>
    <row r="1274" spans="1:143" x14ac:dyDescent="0.25">
      <c r="A1274" s="2"/>
      <c r="B1274" s="2"/>
      <c r="C1274" s="2"/>
      <c r="D1274" s="2"/>
      <c r="E1274" s="2"/>
      <c r="F1274" s="2"/>
      <c r="G1274" s="2"/>
      <c r="H1274" s="2"/>
      <c r="I1274" s="2"/>
      <c r="J1274" s="2"/>
      <c r="K1274" s="2"/>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26"/>
      <c r="BR1274" s="26"/>
      <c r="BS1274" s="26"/>
      <c r="BT1274" s="26"/>
      <c r="BU1274" s="26"/>
      <c r="BV1274" s="26"/>
      <c r="BW1274" s="26"/>
      <c r="BX1274" s="26"/>
      <c r="BY1274" s="26"/>
      <c r="BZ1274" s="26"/>
      <c r="CA1274" s="26"/>
      <c r="CB1274" s="26"/>
      <c r="CC1274" s="26"/>
      <c r="CD1274" s="26"/>
      <c r="CE1274" s="26"/>
      <c r="CF1274" s="26"/>
      <c r="CG1274" s="26"/>
      <c r="CH1274" s="26"/>
      <c r="CI1274" s="26"/>
      <c r="CJ1274" s="26"/>
      <c r="CK1274" s="26"/>
      <c r="CL1274" s="26"/>
      <c r="CM1274" s="26"/>
      <c r="CN1274" s="26"/>
      <c r="CO1274" s="26"/>
      <c r="CP1274" s="26"/>
      <c r="CQ1274" s="26"/>
      <c r="CR1274" s="26"/>
      <c r="CS1274" s="26"/>
      <c r="CT1274" s="26"/>
      <c r="CU1274" s="26"/>
      <c r="CV1274" s="26"/>
      <c r="CW1274" s="26"/>
      <c r="CX1274" s="26"/>
      <c r="CY1274" s="26"/>
      <c r="CZ1274" s="26"/>
      <c r="DA1274" s="26"/>
      <c r="DB1274" s="26"/>
      <c r="DC1274" s="26"/>
      <c r="DD1274" s="26"/>
      <c r="DE1274" s="26"/>
      <c r="DF1274" s="26"/>
      <c r="DG1274" s="26"/>
      <c r="DH1274" s="26"/>
      <c r="DI1274" s="26"/>
      <c r="DJ1274" s="26"/>
      <c r="DK1274" s="26"/>
      <c r="DL1274" s="26"/>
      <c r="DM1274" s="26"/>
      <c r="DN1274" s="26"/>
      <c r="DO1274" s="26"/>
      <c r="DP1274" s="26"/>
      <c r="DQ1274" s="26"/>
      <c r="DR1274" s="26"/>
      <c r="DS1274" s="26"/>
      <c r="DT1274" s="26"/>
      <c r="DU1274" s="26"/>
      <c r="DV1274" s="26"/>
      <c r="DW1274" s="26"/>
      <c r="DX1274" s="26"/>
      <c r="DY1274" s="26"/>
      <c r="DZ1274" s="26"/>
      <c r="EA1274" s="26"/>
      <c r="EB1274" s="26"/>
      <c r="EC1274" s="26"/>
      <c r="ED1274" s="26"/>
      <c r="EE1274" s="26"/>
      <c r="EF1274" s="26"/>
      <c r="EG1274" s="26"/>
      <c r="EH1274" s="26"/>
      <c r="EI1274" s="26"/>
      <c r="EJ1274" s="26"/>
      <c r="EK1274" s="26"/>
      <c r="EL1274" s="26"/>
      <c r="EM1274" s="26"/>
    </row>
    <row r="1275" spans="1:143" x14ac:dyDescent="0.25">
      <c r="A1275" s="2"/>
      <c r="B1275" s="2"/>
      <c r="C1275" s="2"/>
      <c r="D1275" s="2"/>
      <c r="E1275" s="2"/>
      <c r="F1275" s="2"/>
      <c r="G1275" s="2"/>
      <c r="H1275" s="2"/>
      <c r="I1275" s="2"/>
      <c r="J1275" s="2"/>
      <c r="K1275" s="2"/>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26"/>
      <c r="BR1275" s="26"/>
      <c r="BS1275" s="26"/>
      <c r="BT1275" s="26"/>
      <c r="BU1275" s="26"/>
      <c r="BV1275" s="26"/>
      <c r="BW1275" s="26"/>
      <c r="BX1275" s="26"/>
      <c r="BY1275" s="26"/>
      <c r="BZ1275" s="26"/>
      <c r="CA1275" s="26"/>
      <c r="CB1275" s="26"/>
      <c r="CC1275" s="26"/>
      <c r="CD1275" s="26"/>
      <c r="CE1275" s="26"/>
      <c r="CF1275" s="26"/>
      <c r="CG1275" s="26"/>
      <c r="CH1275" s="26"/>
      <c r="CI1275" s="26"/>
      <c r="CJ1275" s="26"/>
      <c r="CK1275" s="26"/>
      <c r="CL1275" s="26"/>
      <c r="CM1275" s="26"/>
      <c r="CN1275" s="26"/>
      <c r="CO1275" s="26"/>
      <c r="CP1275" s="26"/>
      <c r="CQ1275" s="26"/>
      <c r="CR1275" s="26"/>
      <c r="CS1275" s="26"/>
      <c r="CT1275" s="26"/>
      <c r="CU1275" s="26"/>
      <c r="CV1275" s="26"/>
      <c r="CW1275" s="26"/>
      <c r="CX1275" s="26"/>
      <c r="CY1275" s="26"/>
      <c r="CZ1275" s="26"/>
      <c r="DA1275" s="26"/>
      <c r="DB1275" s="26"/>
      <c r="DC1275" s="26"/>
      <c r="DD1275" s="26"/>
      <c r="DE1275" s="26"/>
      <c r="DF1275" s="26"/>
      <c r="DG1275" s="26"/>
      <c r="DH1275" s="26"/>
      <c r="DI1275" s="26"/>
      <c r="DJ1275" s="26"/>
      <c r="DK1275" s="26"/>
      <c r="DL1275" s="26"/>
      <c r="DM1275" s="26"/>
      <c r="DN1275" s="26"/>
      <c r="DO1275" s="26"/>
      <c r="DP1275" s="26"/>
      <c r="DQ1275" s="26"/>
      <c r="DR1275" s="26"/>
      <c r="DS1275" s="26"/>
      <c r="DT1275" s="26"/>
      <c r="DU1275" s="26"/>
      <c r="DV1275" s="26"/>
      <c r="DW1275" s="26"/>
      <c r="DX1275" s="26"/>
      <c r="DY1275" s="26"/>
      <c r="DZ1275" s="26"/>
      <c r="EA1275" s="26"/>
      <c r="EB1275" s="26"/>
      <c r="EC1275" s="26"/>
      <c r="ED1275" s="26"/>
      <c r="EE1275" s="26"/>
      <c r="EF1275" s="26"/>
      <c r="EG1275" s="26"/>
      <c r="EH1275" s="26"/>
      <c r="EI1275" s="26"/>
      <c r="EJ1275" s="26"/>
      <c r="EK1275" s="26"/>
      <c r="EL1275" s="26"/>
      <c r="EM1275" s="26"/>
    </row>
    <row r="1276" spans="1:143" x14ac:dyDescent="0.25">
      <c r="A1276" s="2"/>
      <c r="B1276" s="2"/>
      <c r="C1276" s="2"/>
      <c r="D1276" s="2"/>
      <c r="E1276" s="2"/>
      <c r="F1276" s="2"/>
      <c r="G1276" s="2"/>
      <c r="H1276" s="2"/>
      <c r="I1276" s="2"/>
      <c r="J1276" s="2"/>
      <c r="K1276" s="2"/>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26"/>
      <c r="BR1276" s="26"/>
      <c r="BS1276" s="26"/>
      <c r="BT1276" s="26"/>
      <c r="BU1276" s="26"/>
      <c r="BV1276" s="26"/>
      <c r="BW1276" s="26"/>
      <c r="BX1276" s="26"/>
      <c r="BY1276" s="26"/>
      <c r="BZ1276" s="26"/>
      <c r="CA1276" s="26"/>
      <c r="CB1276" s="26"/>
      <c r="CC1276" s="26"/>
      <c r="CD1276" s="26"/>
      <c r="CE1276" s="26"/>
      <c r="CF1276" s="26"/>
      <c r="CG1276" s="26"/>
      <c r="CH1276" s="26"/>
      <c r="CI1276" s="26"/>
      <c r="CJ1276" s="26"/>
      <c r="CK1276" s="26"/>
      <c r="CL1276" s="26"/>
      <c r="CM1276" s="26"/>
      <c r="CN1276" s="26"/>
      <c r="CO1276" s="26"/>
      <c r="CP1276" s="26"/>
      <c r="CQ1276" s="26"/>
      <c r="CR1276" s="26"/>
      <c r="CS1276" s="26"/>
      <c r="CT1276" s="26"/>
      <c r="CU1276" s="26"/>
      <c r="CV1276" s="26"/>
      <c r="CW1276" s="26"/>
      <c r="CX1276" s="26"/>
      <c r="CY1276" s="26"/>
      <c r="CZ1276" s="26"/>
      <c r="DA1276" s="26"/>
      <c r="DB1276" s="26"/>
      <c r="DC1276" s="26"/>
      <c r="DD1276" s="26"/>
      <c r="DE1276" s="26"/>
      <c r="DF1276" s="26"/>
      <c r="DG1276" s="26"/>
      <c r="DH1276" s="26"/>
      <c r="DI1276" s="26"/>
      <c r="DJ1276" s="26"/>
      <c r="DK1276" s="26"/>
      <c r="DL1276" s="26"/>
      <c r="DM1276" s="26"/>
      <c r="DN1276" s="26"/>
      <c r="DO1276" s="26"/>
      <c r="DP1276" s="26"/>
      <c r="DQ1276" s="26"/>
      <c r="DR1276" s="26"/>
      <c r="DS1276" s="26"/>
      <c r="DT1276" s="26"/>
      <c r="DU1276" s="26"/>
      <c r="DV1276" s="26"/>
      <c r="DW1276" s="26"/>
      <c r="DX1276" s="26"/>
      <c r="DY1276" s="26"/>
      <c r="DZ1276" s="26"/>
      <c r="EA1276" s="26"/>
      <c r="EB1276" s="26"/>
      <c r="EC1276" s="26"/>
      <c r="ED1276" s="26"/>
      <c r="EE1276" s="26"/>
      <c r="EF1276" s="26"/>
      <c r="EG1276" s="26"/>
      <c r="EH1276" s="26"/>
      <c r="EI1276" s="26"/>
      <c r="EJ1276" s="26"/>
      <c r="EK1276" s="26"/>
      <c r="EL1276" s="26"/>
      <c r="EM1276" s="26"/>
    </row>
    <row r="1277" spans="1:143" x14ac:dyDescent="0.25">
      <c r="A1277" s="2"/>
      <c r="B1277" s="2"/>
      <c r="C1277" s="2"/>
      <c r="D1277" s="2"/>
      <c r="E1277" s="2"/>
      <c r="F1277" s="2"/>
      <c r="G1277" s="2"/>
      <c r="H1277" s="2"/>
      <c r="I1277" s="2"/>
      <c r="J1277" s="2"/>
      <c r="K1277" s="2"/>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26"/>
      <c r="BR1277" s="26"/>
      <c r="BS1277" s="26"/>
      <c r="BT1277" s="26"/>
      <c r="BU1277" s="26"/>
      <c r="BV1277" s="26"/>
      <c r="BW1277" s="26"/>
      <c r="BX1277" s="26"/>
      <c r="BY1277" s="26"/>
      <c r="BZ1277" s="26"/>
      <c r="CA1277" s="26"/>
      <c r="CB1277" s="26"/>
      <c r="CC1277" s="26"/>
      <c r="CD1277" s="26"/>
      <c r="CE1277" s="26"/>
      <c r="CF1277" s="26"/>
      <c r="CG1277" s="26"/>
      <c r="CH1277" s="26"/>
      <c r="CI1277" s="26"/>
      <c r="CJ1277" s="26"/>
      <c r="CK1277" s="26"/>
      <c r="CL1277" s="26"/>
      <c r="CM1277" s="26"/>
      <c r="CN1277" s="26"/>
      <c r="CO1277" s="26"/>
      <c r="CP1277" s="26"/>
      <c r="CQ1277" s="26"/>
      <c r="CR1277" s="26"/>
      <c r="CS1277" s="26"/>
      <c r="CT1277" s="26"/>
      <c r="CU1277" s="26"/>
      <c r="CV1277" s="26"/>
      <c r="CW1277" s="26"/>
      <c r="CX1277" s="26"/>
      <c r="CY1277" s="26"/>
      <c r="CZ1277" s="26"/>
      <c r="DA1277" s="26"/>
      <c r="DB1277" s="26"/>
      <c r="DC1277" s="26"/>
      <c r="DD1277" s="26"/>
      <c r="DE1277" s="26"/>
      <c r="DF1277" s="26"/>
      <c r="DG1277" s="26"/>
      <c r="DH1277" s="26"/>
      <c r="DI1277" s="26"/>
      <c r="DJ1277" s="26"/>
      <c r="DK1277" s="26"/>
      <c r="DL1277" s="26"/>
      <c r="DM1277" s="26"/>
      <c r="DN1277" s="26"/>
      <c r="DO1277" s="26"/>
      <c r="DP1277" s="26"/>
      <c r="DQ1277" s="26"/>
      <c r="DR1277" s="26"/>
      <c r="DS1277" s="26"/>
      <c r="DT1277" s="26"/>
      <c r="DU1277" s="26"/>
      <c r="DV1277" s="26"/>
      <c r="DW1277" s="26"/>
      <c r="DX1277" s="26"/>
      <c r="DY1277" s="26"/>
      <c r="DZ1277" s="26"/>
      <c r="EA1277" s="26"/>
      <c r="EB1277" s="26"/>
      <c r="EC1277" s="26"/>
      <c r="ED1277" s="26"/>
      <c r="EE1277" s="26"/>
      <c r="EF1277" s="26"/>
      <c r="EG1277" s="26"/>
      <c r="EH1277" s="26"/>
      <c r="EI1277" s="26"/>
      <c r="EJ1277" s="26"/>
      <c r="EK1277" s="26"/>
      <c r="EL1277" s="26"/>
      <c r="EM1277" s="26"/>
    </row>
    <row r="1278" spans="1:143" x14ac:dyDescent="0.25">
      <c r="A1278" s="2"/>
      <c r="B1278" s="2"/>
      <c r="C1278" s="2"/>
      <c r="D1278" s="2"/>
      <c r="E1278" s="2"/>
      <c r="F1278" s="2"/>
      <c r="G1278" s="2"/>
      <c r="H1278" s="2"/>
      <c r="I1278" s="2"/>
      <c r="J1278" s="2"/>
      <c r="K1278" s="2"/>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26"/>
      <c r="BR1278" s="26"/>
      <c r="BS1278" s="26"/>
      <c r="BT1278" s="26"/>
      <c r="BU1278" s="26"/>
      <c r="BV1278" s="26"/>
      <c r="BW1278" s="26"/>
      <c r="BX1278" s="26"/>
      <c r="BY1278" s="26"/>
      <c r="BZ1278" s="26"/>
      <c r="CA1278" s="26"/>
      <c r="CB1278" s="26"/>
      <c r="CC1278" s="26"/>
      <c r="CD1278" s="26"/>
      <c r="CE1278" s="26"/>
      <c r="CF1278" s="26"/>
      <c r="CG1278" s="26"/>
      <c r="CH1278" s="26"/>
      <c r="CI1278" s="26"/>
      <c r="CJ1278" s="26"/>
      <c r="CK1278" s="26"/>
      <c r="CL1278" s="26"/>
      <c r="CM1278" s="26"/>
      <c r="CN1278" s="26"/>
      <c r="CO1278" s="26"/>
      <c r="CP1278" s="26"/>
      <c r="CQ1278" s="26"/>
      <c r="CR1278" s="26"/>
      <c r="CS1278" s="26"/>
      <c r="CT1278" s="26"/>
      <c r="CU1278" s="26"/>
      <c r="CV1278" s="26"/>
      <c r="CW1278" s="26"/>
      <c r="CX1278" s="26"/>
      <c r="CY1278" s="26"/>
      <c r="CZ1278" s="26"/>
      <c r="DA1278" s="26"/>
      <c r="DB1278" s="26"/>
      <c r="DC1278" s="26"/>
      <c r="DD1278" s="26"/>
      <c r="DE1278" s="26"/>
      <c r="DF1278" s="26"/>
      <c r="DG1278" s="26"/>
      <c r="DH1278" s="26"/>
      <c r="DI1278" s="26"/>
      <c r="DJ1278" s="26"/>
      <c r="DK1278" s="26"/>
      <c r="DL1278" s="26"/>
      <c r="DM1278" s="26"/>
      <c r="DN1278" s="26"/>
      <c r="DO1278" s="26"/>
      <c r="DP1278" s="26"/>
      <c r="DQ1278" s="26"/>
      <c r="DR1278" s="26"/>
      <c r="DS1278" s="26"/>
      <c r="DT1278" s="26"/>
      <c r="DU1278" s="26"/>
      <c r="DV1278" s="26"/>
      <c r="DW1278" s="26"/>
      <c r="DX1278" s="26"/>
      <c r="DY1278" s="26"/>
      <c r="DZ1278" s="26"/>
      <c r="EA1278" s="26"/>
      <c r="EB1278" s="26"/>
      <c r="EC1278" s="26"/>
      <c r="ED1278" s="26"/>
      <c r="EE1278" s="26"/>
      <c r="EF1278" s="26"/>
      <c r="EG1278" s="26"/>
      <c r="EH1278" s="26"/>
      <c r="EI1278" s="26"/>
      <c r="EJ1278" s="26"/>
      <c r="EK1278" s="26"/>
      <c r="EL1278" s="26"/>
      <c r="EM1278" s="26"/>
    </row>
    <row r="1279" spans="1:143" x14ac:dyDescent="0.25">
      <c r="A1279" s="2"/>
      <c r="B1279" s="2"/>
      <c r="C1279" s="2"/>
      <c r="D1279" s="2"/>
      <c r="E1279" s="2"/>
      <c r="F1279" s="2"/>
      <c r="G1279" s="2"/>
      <c r="H1279" s="2"/>
      <c r="I1279" s="2"/>
      <c r="J1279" s="2"/>
      <c r="K1279" s="2"/>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26"/>
      <c r="BR1279" s="26"/>
      <c r="BS1279" s="26"/>
      <c r="BT1279" s="26"/>
      <c r="BU1279" s="26"/>
      <c r="BV1279" s="26"/>
      <c r="BW1279" s="26"/>
      <c r="BX1279" s="26"/>
      <c r="BY1279" s="26"/>
      <c r="BZ1279" s="26"/>
      <c r="CA1279" s="26"/>
      <c r="CB1279" s="26"/>
      <c r="CC1279" s="26"/>
      <c r="CD1279" s="26"/>
      <c r="CE1279" s="26"/>
      <c r="CF1279" s="26"/>
      <c r="CG1279" s="26"/>
      <c r="CH1279" s="26"/>
      <c r="CI1279" s="26"/>
      <c r="CJ1279" s="26"/>
      <c r="CK1279" s="26"/>
      <c r="CL1279" s="26"/>
      <c r="CM1279" s="26"/>
      <c r="CN1279" s="26"/>
      <c r="CO1279" s="26"/>
      <c r="CP1279" s="26"/>
      <c r="CQ1279" s="26"/>
      <c r="CR1279" s="26"/>
      <c r="CS1279" s="26"/>
      <c r="CT1279" s="26"/>
      <c r="CU1279" s="26"/>
      <c r="CV1279" s="26"/>
      <c r="CW1279" s="26"/>
      <c r="CX1279" s="26"/>
      <c r="CY1279" s="26"/>
      <c r="CZ1279" s="26"/>
      <c r="DA1279" s="26"/>
      <c r="DB1279" s="26"/>
      <c r="DC1279" s="26"/>
      <c r="DD1279" s="26"/>
      <c r="DE1279" s="26"/>
      <c r="DF1279" s="26"/>
      <c r="DG1279" s="26"/>
      <c r="DH1279" s="26"/>
      <c r="DI1279" s="26"/>
      <c r="DJ1279" s="26"/>
      <c r="DK1279" s="26"/>
      <c r="DL1279" s="26"/>
      <c r="DM1279" s="26"/>
      <c r="DN1279" s="26"/>
      <c r="DO1279" s="26"/>
      <c r="DP1279" s="26"/>
      <c r="DQ1279" s="26"/>
      <c r="DR1279" s="26"/>
      <c r="DS1279" s="26"/>
      <c r="DT1279" s="26"/>
      <c r="DU1279" s="26"/>
      <c r="DV1279" s="26"/>
      <c r="DW1279" s="26"/>
      <c r="DX1279" s="26"/>
      <c r="DY1279" s="26"/>
      <c r="DZ1279" s="26"/>
      <c r="EA1279" s="26"/>
      <c r="EB1279" s="26"/>
      <c r="EC1279" s="26"/>
      <c r="ED1279" s="26"/>
      <c r="EE1279" s="26"/>
      <c r="EF1279" s="26"/>
      <c r="EG1279" s="26"/>
      <c r="EH1279" s="26"/>
      <c r="EI1279" s="26"/>
      <c r="EJ1279" s="26"/>
      <c r="EK1279" s="26"/>
      <c r="EL1279" s="26"/>
      <c r="EM1279" s="26"/>
    </row>
    <row r="1280" spans="1:143" x14ac:dyDescent="0.25">
      <c r="A1280" s="2"/>
      <c r="B1280" s="2"/>
      <c r="C1280" s="2"/>
      <c r="D1280" s="2"/>
      <c r="E1280" s="2"/>
      <c r="F1280" s="2"/>
      <c r="G1280" s="2"/>
      <c r="H1280" s="2"/>
      <c r="I1280" s="2"/>
      <c r="J1280" s="2"/>
      <c r="K1280" s="2"/>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26"/>
      <c r="BR1280" s="26"/>
      <c r="BS1280" s="26"/>
      <c r="BT1280" s="26"/>
      <c r="BU1280" s="26"/>
      <c r="BV1280" s="26"/>
      <c r="BW1280" s="26"/>
      <c r="BX1280" s="26"/>
      <c r="BY1280" s="26"/>
      <c r="BZ1280" s="26"/>
      <c r="CA1280" s="26"/>
      <c r="CB1280" s="26"/>
      <c r="CC1280" s="26"/>
      <c r="CD1280" s="26"/>
      <c r="CE1280" s="26"/>
      <c r="CF1280" s="26"/>
      <c r="CG1280" s="26"/>
      <c r="CH1280" s="26"/>
      <c r="CI1280" s="26"/>
      <c r="CJ1280" s="26"/>
      <c r="CK1280" s="26"/>
      <c r="CL1280" s="26"/>
      <c r="CM1280" s="26"/>
      <c r="CN1280" s="26"/>
      <c r="CO1280" s="26"/>
      <c r="CP1280" s="26"/>
      <c r="CQ1280" s="26"/>
      <c r="CR1280" s="26"/>
      <c r="CS1280" s="26"/>
      <c r="CT1280" s="26"/>
      <c r="CU1280" s="26"/>
      <c r="CV1280" s="26"/>
      <c r="CW1280" s="26"/>
      <c r="CX1280" s="26"/>
      <c r="CY1280" s="26"/>
      <c r="CZ1280" s="26"/>
      <c r="DA1280" s="26"/>
      <c r="DB1280" s="26"/>
      <c r="DC1280" s="26"/>
      <c r="DD1280" s="26"/>
      <c r="DE1280" s="26"/>
      <c r="DF1280" s="26"/>
      <c r="DG1280" s="26"/>
      <c r="DH1280" s="26"/>
      <c r="DI1280" s="26"/>
      <c r="DJ1280" s="26"/>
      <c r="DK1280" s="26"/>
      <c r="DL1280" s="26"/>
      <c r="DM1280" s="26"/>
      <c r="DN1280" s="26"/>
      <c r="DO1280" s="26"/>
      <c r="DP1280" s="26"/>
      <c r="DQ1280" s="26"/>
      <c r="DR1280" s="26"/>
      <c r="DS1280" s="26"/>
      <c r="DT1280" s="26"/>
      <c r="DU1280" s="26"/>
      <c r="DV1280" s="26"/>
      <c r="DW1280" s="26"/>
      <c r="DX1280" s="26"/>
      <c r="DY1280" s="26"/>
      <c r="DZ1280" s="26"/>
      <c r="EA1280" s="26"/>
      <c r="EB1280" s="26"/>
      <c r="EC1280" s="26"/>
      <c r="ED1280" s="26"/>
      <c r="EE1280" s="26"/>
      <c r="EF1280" s="26"/>
      <c r="EG1280" s="26"/>
      <c r="EH1280" s="26"/>
      <c r="EI1280" s="26"/>
      <c r="EJ1280" s="26"/>
      <c r="EK1280" s="26"/>
      <c r="EL1280" s="26"/>
      <c r="EM1280" s="26"/>
    </row>
    <row r="1281" spans="1:143" x14ac:dyDescent="0.25">
      <c r="A1281" s="2"/>
      <c r="B1281" s="2"/>
      <c r="C1281" s="2"/>
      <c r="D1281" s="2"/>
      <c r="E1281" s="2"/>
      <c r="F1281" s="2"/>
      <c r="G1281" s="2"/>
      <c r="H1281" s="2"/>
      <c r="I1281" s="2"/>
      <c r="J1281" s="2"/>
      <c r="K1281" s="2"/>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26"/>
      <c r="BR1281" s="26"/>
      <c r="BS1281" s="26"/>
      <c r="BT1281" s="26"/>
      <c r="BU1281" s="26"/>
      <c r="BV1281" s="26"/>
      <c r="BW1281" s="26"/>
      <c r="BX1281" s="26"/>
      <c r="BY1281" s="26"/>
      <c r="BZ1281" s="26"/>
      <c r="CA1281" s="26"/>
      <c r="CB1281" s="26"/>
      <c r="CC1281" s="26"/>
      <c r="CD1281" s="26"/>
      <c r="CE1281" s="26"/>
      <c r="CF1281" s="26"/>
      <c r="CG1281" s="26"/>
      <c r="CH1281" s="26"/>
      <c r="CI1281" s="26"/>
      <c r="CJ1281" s="26"/>
      <c r="CK1281" s="26"/>
      <c r="CL1281" s="26"/>
      <c r="CM1281" s="26"/>
      <c r="CN1281" s="26"/>
      <c r="CO1281" s="26"/>
      <c r="CP1281" s="26"/>
      <c r="CQ1281" s="26"/>
      <c r="CR1281" s="26"/>
      <c r="CS1281" s="26"/>
      <c r="CT1281" s="26"/>
      <c r="CU1281" s="26"/>
      <c r="CV1281" s="26"/>
      <c r="CW1281" s="26"/>
      <c r="CX1281" s="26"/>
      <c r="CY1281" s="26"/>
      <c r="CZ1281" s="26"/>
      <c r="DA1281" s="26"/>
      <c r="DB1281" s="26"/>
      <c r="DC1281" s="26"/>
      <c r="DD1281" s="26"/>
      <c r="DE1281" s="26"/>
      <c r="DF1281" s="26"/>
      <c r="DG1281" s="26"/>
      <c r="DH1281" s="26"/>
      <c r="DI1281" s="26"/>
      <c r="DJ1281" s="26"/>
      <c r="DK1281" s="26"/>
      <c r="DL1281" s="26"/>
      <c r="DM1281" s="26"/>
      <c r="DN1281" s="26"/>
      <c r="DO1281" s="26"/>
      <c r="DP1281" s="26"/>
      <c r="DQ1281" s="26"/>
      <c r="DR1281" s="26"/>
      <c r="DS1281" s="26"/>
      <c r="DT1281" s="26"/>
      <c r="DU1281" s="26"/>
      <c r="DV1281" s="26"/>
      <c r="DW1281" s="26"/>
      <c r="DX1281" s="26"/>
      <c r="DY1281" s="26"/>
      <c r="DZ1281" s="26"/>
      <c r="EA1281" s="26"/>
      <c r="EB1281" s="26"/>
      <c r="EC1281" s="26"/>
      <c r="ED1281" s="26"/>
      <c r="EE1281" s="26"/>
      <c r="EF1281" s="26"/>
      <c r="EG1281" s="26"/>
      <c r="EH1281" s="26"/>
      <c r="EI1281" s="26"/>
      <c r="EJ1281" s="26"/>
      <c r="EK1281" s="26"/>
      <c r="EL1281" s="26"/>
      <c r="EM1281" s="26"/>
    </row>
    <row r="1282" spans="1:143" x14ac:dyDescent="0.25">
      <c r="A1282" s="2"/>
      <c r="B1282" s="2"/>
      <c r="C1282" s="2"/>
      <c r="D1282" s="2"/>
      <c r="E1282" s="2"/>
      <c r="F1282" s="2"/>
      <c r="G1282" s="2"/>
      <c r="H1282" s="2"/>
      <c r="I1282" s="2"/>
      <c r="J1282" s="2"/>
      <c r="K1282" s="2"/>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26"/>
      <c r="BR1282" s="26"/>
      <c r="BS1282" s="26"/>
      <c r="BT1282" s="26"/>
      <c r="BU1282" s="26"/>
      <c r="BV1282" s="26"/>
      <c r="BW1282" s="26"/>
      <c r="BX1282" s="26"/>
      <c r="BY1282" s="26"/>
      <c r="BZ1282" s="26"/>
      <c r="CA1282" s="26"/>
      <c r="CB1282" s="26"/>
      <c r="CC1282" s="26"/>
      <c r="CD1282" s="26"/>
      <c r="CE1282" s="26"/>
      <c r="CF1282" s="26"/>
      <c r="CG1282" s="26"/>
      <c r="CH1282" s="26"/>
      <c r="CI1282" s="26"/>
      <c r="CJ1282" s="26"/>
      <c r="CK1282" s="26"/>
      <c r="CL1282" s="26"/>
      <c r="CM1282" s="26"/>
      <c r="CN1282" s="26"/>
      <c r="CO1282" s="26"/>
      <c r="CP1282" s="26"/>
      <c r="CQ1282" s="26"/>
      <c r="CR1282" s="26"/>
      <c r="CS1282" s="26"/>
      <c r="CT1282" s="26"/>
      <c r="CU1282" s="26"/>
      <c r="CV1282" s="26"/>
      <c r="CW1282" s="26"/>
      <c r="CX1282" s="26"/>
      <c r="CY1282" s="26"/>
      <c r="CZ1282" s="26"/>
      <c r="DA1282" s="26"/>
      <c r="DB1282" s="26"/>
      <c r="DC1282" s="26"/>
      <c r="DD1282" s="26"/>
      <c r="DE1282" s="26"/>
      <c r="DF1282" s="26"/>
      <c r="DG1282" s="26"/>
      <c r="DH1282" s="26"/>
      <c r="DI1282" s="26"/>
      <c r="DJ1282" s="26"/>
      <c r="DK1282" s="26"/>
      <c r="DL1282" s="26"/>
      <c r="DM1282" s="26"/>
      <c r="DN1282" s="26"/>
      <c r="DO1282" s="26"/>
      <c r="DP1282" s="26"/>
      <c r="DQ1282" s="26"/>
      <c r="DR1282" s="26"/>
      <c r="DS1282" s="26"/>
      <c r="DT1282" s="26"/>
      <c r="DU1282" s="26"/>
      <c r="DV1282" s="26"/>
      <c r="DW1282" s="26"/>
      <c r="DX1282" s="26"/>
      <c r="DY1282" s="26"/>
      <c r="DZ1282" s="26"/>
      <c r="EA1282" s="26"/>
      <c r="EB1282" s="26"/>
      <c r="EC1282" s="26"/>
      <c r="ED1282" s="26"/>
      <c r="EE1282" s="26"/>
      <c r="EF1282" s="26"/>
      <c r="EG1282" s="26"/>
      <c r="EH1282" s="26"/>
      <c r="EI1282" s="26"/>
      <c r="EJ1282" s="26"/>
      <c r="EK1282" s="26"/>
      <c r="EL1282" s="26"/>
      <c r="EM1282" s="26"/>
    </row>
    <row r="1283" spans="1:143" x14ac:dyDescent="0.25">
      <c r="A1283" s="2"/>
      <c r="B1283" s="2"/>
      <c r="C1283" s="2"/>
      <c r="D1283" s="2"/>
      <c r="E1283" s="2"/>
      <c r="F1283" s="2"/>
      <c r="G1283" s="2"/>
      <c r="H1283" s="2"/>
      <c r="I1283" s="2"/>
      <c r="J1283" s="2"/>
      <c r="K1283" s="2"/>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26"/>
      <c r="BR1283" s="26"/>
      <c r="BS1283" s="26"/>
      <c r="BT1283" s="26"/>
      <c r="BU1283" s="26"/>
      <c r="BV1283" s="26"/>
      <c r="BW1283" s="26"/>
      <c r="BX1283" s="26"/>
      <c r="BY1283" s="26"/>
      <c r="BZ1283" s="26"/>
      <c r="CA1283" s="26"/>
      <c r="CB1283" s="26"/>
      <c r="CC1283" s="26"/>
      <c r="CD1283" s="26"/>
      <c r="CE1283" s="26"/>
      <c r="CF1283" s="26"/>
      <c r="CG1283" s="26"/>
      <c r="CH1283" s="26"/>
      <c r="CI1283" s="26"/>
      <c r="CJ1283" s="26"/>
      <c r="CK1283" s="26"/>
      <c r="CL1283" s="26"/>
      <c r="CM1283" s="26"/>
      <c r="CN1283" s="26"/>
      <c r="CO1283" s="26"/>
      <c r="CP1283" s="26"/>
      <c r="CQ1283" s="26"/>
      <c r="CR1283" s="26"/>
      <c r="CS1283" s="26"/>
      <c r="CT1283" s="26"/>
      <c r="CU1283" s="26"/>
      <c r="CV1283" s="26"/>
      <c r="CW1283" s="26"/>
      <c r="CX1283" s="26"/>
      <c r="CY1283" s="26"/>
      <c r="CZ1283" s="26"/>
      <c r="DA1283" s="26"/>
      <c r="DB1283" s="26"/>
      <c r="DC1283" s="26"/>
      <c r="DD1283" s="26"/>
      <c r="DE1283" s="26"/>
      <c r="DF1283" s="26"/>
      <c r="DG1283" s="26"/>
      <c r="DH1283" s="26"/>
      <c r="DI1283" s="26"/>
      <c r="DJ1283" s="26"/>
      <c r="DK1283" s="26"/>
      <c r="DL1283" s="26"/>
      <c r="DM1283" s="26"/>
      <c r="DN1283" s="26"/>
      <c r="DO1283" s="26"/>
      <c r="DP1283" s="26"/>
      <c r="DQ1283" s="26"/>
      <c r="DR1283" s="26"/>
      <c r="DS1283" s="26"/>
      <c r="DT1283" s="26"/>
      <c r="DU1283" s="26"/>
      <c r="DV1283" s="26"/>
      <c r="DW1283" s="26"/>
      <c r="DX1283" s="26"/>
      <c r="DY1283" s="26"/>
      <c r="DZ1283" s="26"/>
      <c r="EA1283" s="26"/>
      <c r="EB1283" s="26"/>
      <c r="EC1283" s="26"/>
      <c r="ED1283" s="26"/>
      <c r="EE1283" s="26"/>
      <c r="EF1283" s="26"/>
      <c r="EG1283" s="26"/>
      <c r="EH1283" s="26"/>
      <c r="EI1283" s="26"/>
      <c r="EJ1283" s="26"/>
      <c r="EK1283" s="26"/>
      <c r="EL1283" s="26"/>
      <c r="EM1283" s="26"/>
    </row>
    <row r="1284" spans="1:143" x14ac:dyDescent="0.25">
      <c r="A1284" s="2"/>
      <c r="B1284" s="2"/>
      <c r="C1284" s="2"/>
      <c r="D1284" s="2"/>
      <c r="E1284" s="2"/>
      <c r="F1284" s="2"/>
      <c r="G1284" s="2"/>
      <c r="H1284" s="2"/>
      <c r="I1284" s="2"/>
      <c r="J1284" s="2"/>
      <c r="K1284" s="2"/>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26"/>
      <c r="BR1284" s="26"/>
      <c r="BS1284" s="26"/>
      <c r="BT1284" s="26"/>
      <c r="BU1284" s="26"/>
      <c r="BV1284" s="26"/>
      <c r="BW1284" s="26"/>
      <c r="BX1284" s="26"/>
      <c r="BY1284" s="26"/>
      <c r="BZ1284" s="26"/>
      <c r="CA1284" s="26"/>
      <c r="CB1284" s="26"/>
      <c r="CC1284" s="26"/>
      <c r="CD1284" s="26"/>
      <c r="CE1284" s="26"/>
      <c r="CF1284" s="26"/>
      <c r="CG1284" s="26"/>
      <c r="CH1284" s="26"/>
      <c r="CI1284" s="26"/>
      <c r="CJ1284" s="26"/>
      <c r="CK1284" s="26"/>
      <c r="CL1284" s="26"/>
      <c r="CM1284" s="26"/>
      <c r="CN1284" s="26"/>
      <c r="CO1284" s="26"/>
      <c r="CP1284" s="26"/>
      <c r="CQ1284" s="26"/>
      <c r="CR1284" s="26"/>
      <c r="CS1284" s="26"/>
      <c r="CT1284" s="26"/>
      <c r="CU1284" s="26"/>
      <c r="CV1284" s="26"/>
      <c r="CW1284" s="26"/>
      <c r="CX1284" s="26"/>
      <c r="CY1284" s="26"/>
      <c r="CZ1284" s="26"/>
      <c r="DA1284" s="26"/>
      <c r="DB1284" s="26"/>
      <c r="DC1284" s="26"/>
      <c r="DD1284" s="26"/>
      <c r="DE1284" s="26"/>
      <c r="DF1284" s="26"/>
      <c r="DG1284" s="26"/>
      <c r="DH1284" s="26"/>
      <c r="DI1284" s="26"/>
      <c r="DJ1284" s="26"/>
      <c r="DK1284" s="26"/>
      <c r="DL1284" s="26"/>
      <c r="DM1284" s="26"/>
      <c r="DN1284" s="26"/>
      <c r="DO1284" s="26"/>
      <c r="DP1284" s="26"/>
      <c r="DQ1284" s="26"/>
      <c r="DR1284" s="26"/>
      <c r="DS1284" s="26"/>
      <c r="DT1284" s="26"/>
      <c r="DU1284" s="26"/>
      <c r="DV1284" s="26"/>
      <c r="DW1284" s="26"/>
      <c r="DX1284" s="26"/>
      <c r="DY1284" s="26"/>
      <c r="DZ1284" s="26"/>
      <c r="EA1284" s="26"/>
      <c r="EB1284" s="26"/>
      <c r="EC1284" s="26"/>
      <c r="ED1284" s="26"/>
      <c r="EE1284" s="26"/>
      <c r="EF1284" s="26"/>
      <c r="EG1284" s="26"/>
      <c r="EH1284" s="26"/>
      <c r="EI1284" s="26"/>
      <c r="EJ1284" s="26"/>
      <c r="EK1284" s="26"/>
      <c r="EL1284" s="26"/>
      <c r="EM1284" s="26"/>
    </row>
    <row r="1285" spans="1:143" x14ac:dyDescent="0.25">
      <c r="A1285" s="2"/>
      <c r="B1285" s="2"/>
      <c r="C1285" s="2"/>
      <c r="D1285" s="2"/>
      <c r="E1285" s="2"/>
      <c r="F1285" s="2"/>
      <c r="G1285" s="2"/>
      <c r="H1285" s="2"/>
      <c r="I1285" s="2"/>
      <c r="J1285" s="2"/>
      <c r="K1285" s="2"/>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26"/>
      <c r="BR1285" s="26"/>
      <c r="BS1285" s="26"/>
      <c r="BT1285" s="26"/>
      <c r="BU1285" s="26"/>
      <c r="BV1285" s="26"/>
      <c r="BW1285" s="26"/>
      <c r="BX1285" s="26"/>
      <c r="BY1285" s="26"/>
      <c r="BZ1285" s="26"/>
      <c r="CA1285" s="26"/>
      <c r="CB1285" s="26"/>
      <c r="CC1285" s="26"/>
      <c r="CD1285" s="26"/>
      <c r="CE1285" s="26"/>
      <c r="CF1285" s="26"/>
      <c r="CG1285" s="26"/>
      <c r="CH1285" s="26"/>
      <c r="CI1285" s="26"/>
      <c r="CJ1285" s="26"/>
      <c r="CK1285" s="26"/>
      <c r="CL1285" s="26"/>
      <c r="CM1285" s="26"/>
      <c r="CN1285" s="26"/>
      <c r="CO1285" s="26"/>
      <c r="CP1285" s="26"/>
      <c r="CQ1285" s="26"/>
      <c r="CR1285" s="26"/>
      <c r="CS1285" s="26"/>
      <c r="CT1285" s="26"/>
      <c r="CU1285" s="26"/>
      <c r="CV1285" s="26"/>
      <c r="CW1285" s="26"/>
      <c r="CX1285" s="26"/>
      <c r="CY1285" s="26"/>
      <c r="CZ1285" s="26"/>
      <c r="DA1285" s="26"/>
      <c r="DB1285" s="26"/>
      <c r="DC1285" s="26"/>
      <c r="DD1285" s="26"/>
      <c r="DE1285" s="26"/>
      <c r="DF1285" s="26"/>
      <c r="DG1285" s="26"/>
      <c r="DH1285" s="26"/>
      <c r="DI1285" s="26"/>
      <c r="DJ1285" s="26"/>
      <c r="DK1285" s="26"/>
      <c r="DL1285" s="26"/>
      <c r="DM1285" s="26"/>
      <c r="DN1285" s="26"/>
      <c r="DO1285" s="26"/>
      <c r="DP1285" s="26"/>
      <c r="DQ1285" s="26"/>
      <c r="DR1285" s="26"/>
      <c r="DS1285" s="26"/>
      <c r="DT1285" s="26"/>
      <c r="DU1285" s="26"/>
      <c r="DV1285" s="26"/>
      <c r="DW1285" s="26"/>
      <c r="DX1285" s="26"/>
      <c r="DY1285" s="26"/>
      <c r="DZ1285" s="26"/>
      <c r="EA1285" s="26"/>
      <c r="EB1285" s="26"/>
      <c r="EC1285" s="26"/>
      <c r="ED1285" s="26"/>
      <c r="EE1285" s="26"/>
      <c r="EF1285" s="26"/>
      <c r="EG1285" s="26"/>
      <c r="EH1285" s="26"/>
      <c r="EI1285" s="26"/>
      <c r="EJ1285" s="26"/>
      <c r="EK1285" s="26"/>
      <c r="EL1285" s="26"/>
      <c r="EM1285" s="26"/>
    </row>
    <row r="1286" spans="1:143" x14ac:dyDescent="0.25">
      <c r="A1286" s="2"/>
      <c r="B1286" s="2"/>
      <c r="C1286" s="2"/>
      <c r="D1286" s="2"/>
      <c r="E1286" s="2"/>
      <c r="F1286" s="2"/>
      <c r="G1286" s="2"/>
      <c r="H1286" s="2"/>
      <c r="I1286" s="2"/>
      <c r="J1286" s="2"/>
      <c r="K1286" s="2"/>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26"/>
      <c r="BR1286" s="26"/>
      <c r="BS1286" s="26"/>
      <c r="BT1286" s="26"/>
      <c r="BU1286" s="26"/>
      <c r="BV1286" s="26"/>
      <c r="BW1286" s="26"/>
      <c r="BX1286" s="26"/>
      <c r="BY1286" s="26"/>
      <c r="BZ1286" s="26"/>
      <c r="CA1286" s="26"/>
      <c r="CB1286" s="26"/>
      <c r="CC1286" s="26"/>
      <c r="CD1286" s="26"/>
      <c r="CE1286" s="26"/>
      <c r="CF1286" s="26"/>
      <c r="CG1286" s="26"/>
      <c r="CH1286" s="26"/>
      <c r="CI1286" s="26"/>
      <c r="CJ1286" s="26"/>
      <c r="CK1286" s="26"/>
      <c r="CL1286" s="26"/>
      <c r="CM1286" s="26"/>
      <c r="CN1286" s="26"/>
      <c r="CO1286" s="26"/>
      <c r="CP1286" s="26"/>
      <c r="CQ1286" s="26"/>
      <c r="CR1286" s="26"/>
      <c r="CS1286" s="26"/>
      <c r="CT1286" s="26"/>
      <c r="CU1286" s="26"/>
      <c r="CV1286" s="26"/>
      <c r="CW1286" s="26"/>
      <c r="CX1286" s="26"/>
      <c r="CY1286" s="26"/>
      <c r="CZ1286" s="26"/>
      <c r="DA1286" s="26"/>
      <c r="DB1286" s="26"/>
      <c r="DC1286" s="26"/>
      <c r="DD1286" s="26"/>
      <c r="DE1286" s="26"/>
      <c r="DF1286" s="26"/>
      <c r="DG1286" s="26"/>
      <c r="DH1286" s="26"/>
      <c r="DI1286" s="26"/>
      <c r="DJ1286" s="26"/>
      <c r="DK1286" s="26"/>
      <c r="DL1286" s="26"/>
      <c r="DM1286" s="26"/>
      <c r="DN1286" s="26"/>
      <c r="DO1286" s="26"/>
      <c r="DP1286" s="26"/>
      <c r="DQ1286" s="26"/>
      <c r="DR1286" s="26"/>
      <c r="DS1286" s="26"/>
      <c r="DT1286" s="26"/>
      <c r="DU1286" s="26"/>
      <c r="DV1286" s="26"/>
      <c r="DW1286" s="26"/>
      <c r="DX1286" s="26"/>
      <c r="DY1286" s="26"/>
      <c r="DZ1286" s="26"/>
      <c r="EA1286" s="26"/>
      <c r="EB1286" s="26"/>
      <c r="EC1286" s="26"/>
      <c r="ED1286" s="26"/>
      <c r="EE1286" s="26"/>
      <c r="EF1286" s="26"/>
      <c r="EG1286" s="26"/>
      <c r="EH1286" s="26"/>
      <c r="EI1286" s="26"/>
      <c r="EJ1286" s="26"/>
      <c r="EK1286" s="26"/>
      <c r="EL1286" s="26"/>
      <c r="EM1286" s="26"/>
    </row>
    <row r="1287" spans="1:143" x14ac:dyDescent="0.25">
      <c r="A1287" s="2"/>
      <c r="B1287" s="2"/>
      <c r="C1287" s="2"/>
      <c r="D1287" s="2"/>
      <c r="E1287" s="2"/>
      <c r="F1287" s="2"/>
      <c r="G1287" s="2"/>
      <c r="H1287" s="2"/>
      <c r="I1287" s="2"/>
      <c r="J1287" s="2"/>
      <c r="K1287" s="2"/>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26"/>
      <c r="BR1287" s="26"/>
      <c r="BS1287" s="26"/>
      <c r="BT1287" s="26"/>
      <c r="BU1287" s="26"/>
      <c r="BV1287" s="26"/>
      <c r="BW1287" s="26"/>
      <c r="BX1287" s="26"/>
      <c r="BY1287" s="26"/>
      <c r="BZ1287" s="26"/>
      <c r="CA1287" s="26"/>
      <c r="CB1287" s="26"/>
      <c r="CC1287" s="26"/>
      <c r="CD1287" s="26"/>
      <c r="CE1287" s="26"/>
      <c r="CF1287" s="26"/>
      <c r="CG1287" s="26"/>
      <c r="CH1287" s="26"/>
      <c r="CI1287" s="26"/>
      <c r="CJ1287" s="26"/>
      <c r="CK1287" s="26"/>
      <c r="CL1287" s="26"/>
      <c r="CM1287" s="26"/>
      <c r="CN1287" s="26"/>
      <c r="CO1287" s="26"/>
      <c r="CP1287" s="26"/>
      <c r="CQ1287" s="26"/>
      <c r="CR1287" s="26"/>
      <c r="CS1287" s="26"/>
      <c r="CT1287" s="26"/>
      <c r="CU1287" s="26"/>
      <c r="CV1287" s="26"/>
      <c r="CW1287" s="26"/>
      <c r="CX1287" s="26"/>
      <c r="CY1287" s="26"/>
      <c r="CZ1287" s="26"/>
      <c r="DA1287" s="26"/>
      <c r="DB1287" s="26"/>
      <c r="DC1287" s="26"/>
      <c r="DD1287" s="26"/>
      <c r="DE1287" s="26"/>
      <c r="DF1287" s="26"/>
      <c r="DG1287" s="26"/>
      <c r="DH1287" s="26"/>
      <c r="DI1287" s="26"/>
      <c r="DJ1287" s="26"/>
      <c r="DK1287" s="26"/>
      <c r="DL1287" s="26"/>
      <c r="DM1287" s="26"/>
      <c r="DN1287" s="26"/>
      <c r="DO1287" s="26"/>
      <c r="DP1287" s="26"/>
      <c r="DQ1287" s="26"/>
      <c r="DR1287" s="26"/>
      <c r="DS1287" s="26"/>
      <c r="DT1287" s="26"/>
      <c r="DU1287" s="26"/>
      <c r="DV1287" s="26"/>
      <c r="DW1287" s="26"/>
      <c r="DX1287" s="26"/>
      <c r="DY1287" s="26"/>
      <c r="DZ1287" s="26"/>
      <c r="EA1287" s="26"/>
      <c r="EB1287" s="26"/>
      <c r="EC1287" s="26"/>
      <c r="ED1287" s="26"/>
      <c r="EE1287" s="26"/>
      <c r="EF1287" s="26"/>
      <c r="EG1287" s="26"/>
      <c r="EH1287" s="26"/>
      <c r="EI1287" s="26"/>
      <c r="EJ1287" s="26"/>
      <c r="EK1287" s="26"/>
      <c r="EL1287" s="26"/>
      <c r="EM1287" s="26"/>
    </row>
    <row r="1288" spans="1:143" x14ac:dyDescent="0.25">
      <c r="A1288" s="2"/>
      <c r="B1288" s="2"/>
      <c r="C1288" s="2"/>
      <c r="D1288" s="2"/>
      <c r="E1288" s="2"/>
      <c r="F1288" s="2"/>
      <c r="G1288" s="2"/>
      <c r="H1288" s="2"/>
      <c r="I1288" s="2"/>
      <c r="J1288" s="2"/>
      <c r="K1288" s="2"/>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26"/>
      <c r="BR1288" s="26"/>
      <c r="BS1288" s="26"/>
      <c r="BT1288" s="26"/>
      <c r="BU1288" s="26"/>
      <c r="BV1288" s="26"/>
      <c r="BW1288" s="26"/>
      <c r="BX1288" s="26"/>
      <c r="BY1288" s="26"/>
      <c r="BZ1288" s="26"/>
      <c r="CA1288" s="26"/>
      <c r="CB1288" s="26"/>
      <c r="CC1288" s="26"/>
      <c r="CD1288" s="26"/>
      <c r="CE1288" s="26"/>
      <c r="CF1288" s="26"/>
      <c r="CG1288" s="26"/>
      <c r="CH1288" s="26"/>
      <c r="CI1288" s="26"/>
      <c r="CJ1288" s="26"/>
      <c r="CK1288" s="26"/>
      <c r="CL1288" s="26"/>
      <c r="CM1288" s="26"/>
      <c r="CN1288" s="26"/>
      <c r="CO1288" s="26"/>
      <c r="CP1288" s="26"/>
      <c r="CQ1288" s="26"/>
      <c r="CR1288" s="26"/>
      <c r="CS1288" s="26"/>
      <c r="CT1288" s="26"/>
      <c r="CU1288" s="26"/>
      <c r="CV1288" s="26"/>
      <c r="CW1288" s="26"/>
      <c r="CX1288" s="26"/>
      <c r="CY1288" s="26"/>
      <c r="CZ1288" s="26"/>
      <c r="DA1288" s="26"/>
      <c r="DB1288" s="26"/>
      <c r="DC1288" s="26"/>
      <c r="DD1288" s="26"/>
      <c r="DE1288" s="26"/>
      <c r="DF1288" s="26"/>
      <c r="DG1288" s="26"/>
      <c r="DH1288" s="26"/>
      <c r="DI1288" s="26"/>
      <c r="DJ1288" s="26"/>
      <c r="DK1288" s="26"/>
      <c r="DL1288" s="26"/>
      <c r="DM1288" s="26"/>
      <c r="DN1288" s="26"/>
      <c r="DO1288" s="26"/>
      <c r="DP1288" s="26"/>
      <c r="DQ1288" s="26"/>
      <c r="DR1288" s="26"/>
      <c r="DS1288" s="26"/>
      <c r="DT1288" s="26"/>
      <c r="DU1288" s="26"/>
      <c r="DV1288" s="26"/>
      <c r="DW1288" s="26"/>
      <c r="DX1288" s="26"/>
      <c r="DY1288" s="26"/>
      <c r="DZ1288" s="26"/>
      <c r="EA1288" s="26"/>
      <c r="EB1288" s="26"/>
      <c r="EC1288" s="26"/>
      <c r="ED1288" s="26"/>
      <c r="EE1288" s="26"/>
      <c r="EF1288" s="26"/>
      <c r="EG1288" s="26"/>
      <c r="EH1288" s="26"/>
      <c r="EI1288" s="26"/>
      <c r="EJ1288" s="26"/>
      <c r="EK1288" s="26"/>
      <c r="EL1288" s="26"/>
      <c r="EM1288" s="26"/>
    </row>
    <row r="1289" spans="1:143" x14ac:dyDescent="0.25">
      <c r="A1289" s="2"/>
      <c r="B1289" s="2"/>
      <c r="C1289" s="2"/>
      <c r="D1289" s="2"/>
      <c r="E1289" s="2"/>
      <c r="F1289" s="2"/>
      <c r="G1289" s="2"/>
      <c r="H1289" s="2"/>
      <c r="I1289" s="2"/>
      <c r="J1289" s="2"/>
      <c r="K1289" s="2"/>
      <c r="L1289" s="26"/>
      <c r="M1289" s="26"/>
      <c r="N1289" s="26"/>
      <c r="O1289" s="26"/>
      <c r="P1289" s="26"/>
      <c r="Q1289" s="26"/>
      <c r="R1289" s="26"/>
      <c r="S1289" s="26"/>
      <c r="T1289" s="26"/>
      <c r="U1289" s="26"/>
      <c r="V1289" s="26"/>
      <c r="W1289" s="26"/>
      <c r="X1289" s="26"/>
      <c r="Y1289" s="26"/>
      <c r="Z1289" s="26"/>
      <c r="AA1289" s="26"/>
      <c r="AB1289" s="26"/>
      <c r="AC1289" s="26"/>
      <c r="AD1289" s="26"/>
      <c r="AE1289" s="26"/>
      <c r="AF1289" s="26"/>
      <c r="AG1289" s="26"/>
      <c r="AH1289" s="26"/>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26"/>
      <c r="BR1289" s="26"/>
      <c r="BS1289" s="26"/>
      <c r="BT1289" s="26"/>
      <c r="BU1289" s="26"/>
      <c r="BV1289" s="26"/>
      <c r="BW1289" s="26"/>
      <c r="BX1289" s="26"/>
      <c r="BY1289" s="26"/>
      <c r="BZ1289" s="26"/>
      <c r="CA1289" s="26"/>
      <c r="CB1289" s="26"/>
      <c r="CC1289" s="26"/>
      <c r="CD1289" s="26"/>
      <c r="CE1289" s="26"/>
      <c r="CF1289" s="26"/>
      <c r="CG1289" s="26"/>
      <c r="CH1289" s="26"/>
      <c r="CI1289" s="26"/>
      <c r="CJ1289" s="26"/>
      <c r="CK1289" s="26"/>
      <c r="CL1289" s="26"/>
      <c r="CM1289" s="26"/>
      <c r="CN1289" s="26"/>
      <c r="CO1289" s="26"/>
      <c r="CP1289" s="26"/>
      <c r="CQ1289" s="26"/>
      <c r="CR1289" s="26"/>
      <c r="CS1289" s="26"/>
      <c r="CT1289" s="26"/>
      <c r="CU1289" s="26"/>
      <c r="CV1289" s="26"/>
      <c r="CW1289" s="26"/>
      <c r="CX1289" s="26"/>
      <c r="CY1289" s="26"/>
      <c r="CZ1289" s="26"/>
      <c r="DA1289" s="26"/>
      <c r="DB1289" s="26"/>
      <c r="DC1289" s="26"/>
      <c r="DD1289" s="26"/>
      <c r="DE1289" s="26"/>
      <c r="DF1289" s="26"/>
      <c r="DG1289" s="26"/>
      <c r="DH1289" s="26"/>
      <c r="DI1289" s="26"/>
      <c r="DJ1289" s="26"/>
      <c r="DK1289" s="26"/>
      <c r="DL1289" s="26"/>
      <c r="DM1289" s="26"/>
      <c r="DN1289" s="26"/>
      <c r="DO1289" s="26"/>
      <c r="DP1289" s="26"/>
      <c r="DQ1289" s="26"/>
      <c r="DR1289" s="26"/>
      <c r="DS1289" s="26"/>
      <c r="DT1289" s="26"/>
      <c r="DU1289" s="26"/>
      <c r="DV1289" s="26"/>
      <c r="DW1289" s="26"/>
      <c r="DX1289" s="26"/>
      <c r="DY1289" s="26"/>
      <c r="DZ1289" s="26"/>
      <c r="EA1289" s="26"/>
      <c r="EB1289" s="26"/>
      <c r="EC1289" s="26"/>
      <c r="ED1289" s="26"/>
      <c r="EE1289" s="26"/>
      <c r="EF1289" s="26"/>
      <c r="EG1289" s="26"/>
      <c r="EH1289" s="26"/>
      <c r="EI1289" s="26"/>
      <c r="EJ1289" s="26"/>
      <c r="EK1289" s="26"/>
      <c r="EL1289" s="26"/>
      <c r="EM1289" s="26"/>
    </row>
    <row r="1290" spans="1:143" x14ac:dyDescent="0.25">
      <c r="A1290" s="2"/>
      <c r="B1290" s="2"/>
      <c r="C1290" s="2"/>
      <c r="D1290" s="2"/>
      <c r="E1290" s="2"/>
      <c r="F1290" s="2"/>
      <c r="G1290" s="2"/>
      <c r="H1290" s="2"/>
      <c r="I1290" s="2"/>
      <c r="J1290" s="2"/>
      <c r="K1290" s="2"/>
      <c r="L1290" s="26"/>
      <c r="M1290" s="26"/>
      <c r="N1290" s="26"/>
      <c r="O1290" s="26"/>
      <c r="P1290" s="26"/>
      <c r="Q1290" s="26"/>
      <c r="R1290" s="26"/>
      <c r="S1290" s="26"/>
      <c r="T1290" s="26"/>
      <c r="U1290" s="26"/>
      <c r="V1290" s="26"/>
      <c r="W1290" s="26"/>
      <c r="X1290" s="26"/>
      <c r="Y1290" s="26"/>
      <c r="Z1290" s="26"/>
      <c r="AA1290" s="26"/>
      <c r="AB1290" s="26"/>
      <c r="AC1290" s="26"/>
      <c r="AD1290" s="26"/>
      <c r="AE1290" s="26"/>
      <c r="AF1290" s="26"/>
      <c r="AG1290" s="26"/>
      <c r="AH1290" s="26"/>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26"/>
      <c r="BR1290" s="26"/>
      <c r="BS1290" s="26"/>
      <c r="BT1290" s="26"/>
      <c r="BU1290" s="26"/>
      <c r="BV1290" s="26"/>
      <c r="BW1290" s="26"/>
      <c r="BX1290" s="26"/>
      <c r="BY1290" s="26"/>
      <c r="BZ1290" s="26"/>
      <c r="CA1290" s="26"/>
      <c r="CB1290" s="26"/>
      <c r="CC1290" s="26"/>
      <c r="CD1290" s="26"/>
      <c r="CE1290" s="26"/>
      <c r="CF1290" s="26"/>
      <c r="CG1290" s="26"/>
      <c r="CH1290" s="26"/>
      <c r="CI1290" s="26"/>
      <c r="CJ1290" s="26"/>
      <c r="CK1290" s="26"/>
      <c r="CL1290" s="26"/>
      <c r="CM1290" s="26"/>
      <c r="CN1290" s="26"/>
      <c r="CO1290" s="26"/>
      <c r="CP1290" s="26"/>
      <c r="CQ1290" s="26"/>
      <c r="CR1290" s="26"/>
      <c r="CS1290" s="26"/>
      <c r="CT1290" s="26"/>
      <c r="CU1290" s="26"/>
      <c r="CV1290" s="26"/>
      <c r="CW1290" s="26"/>
      <c r="CX1290" s="26"/>
      <c r="CY1290" s="26"/>
      <c r="CZ1290" s="26"/>
      <c r="DA1290" s="26"/>
      <c r="DB1290" s="26"/>
      <c r="DC1290" s="26"/>
      <c r="DD1290" s="26"/>
      <c r="DE1290" s="26"/>
      <c r="DF1290" s="26"/>
      <c r="DG1290" s="26"/>
      <c r="DH1290" s="26"/>
      <c r="DI1290" s="26"/>
      <c r="DJ1290" s="26"/>
      <c r="DK1290" s="26"/>
      <c r="DL1290" s="26"/>
      <c r="DM1290" s="26"/>
      <c r="DN1290" s="26"/>
      <c r="DO1290" s="26"/>
      <c r="DP1290" s="26"/>
      <c r="DQ1290" s="26"/>
      <c r="DR1290" s="26"/>
      <c r="DS1290" s="26"/>
      <c r="DT1290" s="26"/>
      <c r="DU1290" s="26"/>
      <c r="DV1290" s="26"/>
      <c r="DW1290" s="26"/>
      <c r="DX1290" s="26"/>
      <c r="DY1290" s="26"/>
      <c r="DZ1290" s="26"/>
      <c r="EA1290" s="26"/>
      <c r="EB1290" s="26"/>
      <c r="EC1290" s="26"/>
      <c r="ED1290" s="26"/>
      <c r="EE1290" s="26"/>
      <c r="EF1290" s="26"/>
      <c r="EG1290" s="26"/>
      <c r="EH1290" s="26"/>
      <c r="EI1290" s="26"/>
      <c r="EJ1290" s="26"/>
      <c r="EK1290" s="26"/>
      <c r="EL1290" s="26"/>
      <c r="EM1290" s="26"/>
    </row>
    <row r="1291" spans="1:143" x14ac:dyDescent="0.25">
      <c r="A1291" s="2"/>
      <c r="B1291" s="2"/>
      <c r="C1291" s="2"/>
      <c r="D1291" s="2"/>
      <c r="E1291" s="2"/>
      <c r="F1291" s="2"/>
      <c r="G1291" s="2"/>
      <c r="H1291" s="2"/>
      <c r="I1291" s="2"/>
      <c r="J1291" s="2"/>
      <c r="K1291" s="2"/>
      <c r="L1291" s="26"/>
      <c r="M1291" s="26"/>
      <c r="N1291" s="26"/>
      <c r="O1291" s="26"/>
      <c r="P1291" s="26"/>
      <c r="Q1291" s="26"/>
      <c r="R1291" s="26"/>
      <c r="S1291" s="26"/>
      <c r="T1291" s="26"/>
      <c r="U1291" s="26"/>
      <c r="V1291" s="26"/>
      <c r="W1291" s="26"/>
      <c r="X1291" s="26"/>
      <c r="Y1291" s="26"/>
      <c r="Z1291" s="26"/>
      <c r="AA1291" s="26"/>
      <c r="AB1291" s="26"/>
      <c r="AC1291" s="26"/>
      <c r="AD1291" s="26"/>
      <c r="AE1291" s="26"/>
      <c r="AF1291" s="26"/>
      <c r="AG1291" s="26"/>
      <c r="AH1291" s="26"/>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26"/>
      <c r="BR1291" s="26"/>
      <c r="BS1291" s="26"/>
      <c r="BT1291" s="26"/>
      <c r="BU1291" s="26"/>
      <c r="BV1291" s="26"/>
      <c r="BW1291" s="26"/>
      <c r="BX1291" s="26"/>
      <c r="BY1291" s="26"/>
      <c r="BZ1291" s="26"/>
      <c r="CA1291" s="26"/>
      <c r="CB1291" s="26"/>
      <c r="CC1291" s="26"/>
      <c r="CD1291" s="26"/>
      <c r="CE1291" s="26"/>
      <c r="CF1291" s="26"/>
      <c r="CG1291" s="26"/>
      <c r="CH1291" s="26"/>
      <c r="CI1291" s="26"/>
      <c r="CJ1291" s="26"/>
      <c r="CK1291" s="26"/>
      <c r="CL1291" s="26"/>
      <c r="CM1291" s="26"/>
      <c r="CN1291" s="26"/>
      <c r="CO1291" s="26"/>
      <c r="CP1291" s="26"/>
      <c r="CQ1291" s="26"/>
      <c r="CR1291" s="26"/>
      <c r="CS1291" s="26"/>
      <c r="CT1291" s="26"/>
      <c r="CU1291" s="26"/>
      <c r="CV1291" s="26"/>
      <c r="CW1291" s="26"/>
      <c r="CX1291" s="26"/>
      <c r="CY1291" s="26"/>
      <c r="CZ1291" s="26"/>
      <c r="DA1291" s="26"/>
      <c r="DB1291" s="26"/>
      <c r="DC1291" s="26"/>
      <c r="DD1291" s="26"/>
      <c r="DE1291" s="26"/>
      <c r="DF1291" s="26"/>
      <c r="DG1291" s="26"/>
      <c r="DH1291" s="26"/>
      <c r="DI1291" s="26"/>
      <c r="DJ1291" s="26"/>
      <c r="DK1291" s="26"/>
      <c r="DL1291" s="26"/>
      <c r="DM1291" s="26"/>
      <c r="DN1291" s="26"/>
      <c r="DO1291" s="26"/>
      <c r="DP1291" s="26"/>
      <c r="DQ1291" s="26"/>
      <c r="DR1291" s="26"/>
      <c r="DS1291" s="26"/>
      <c r="DT1291" s="26"/>
      <c r="DU1291" s="26"/>
      <c r="DV1291" s="26"/>
      <c r="DW1291" s="26"/>
      <c r="DX1291" s="26"/>
      <c r="DY1291" s="26"/>
      <c r="DZ1291" s="26"/>
      <c r="EA1291" s="26"/>
      <c r="EB1291" s="26"/>
      <c r="EC1291" s="26"/>
      <c r="ED1291" s="26"/>
      <c r="EE1291" s="26"/>
      <c r="EF1291" s="26"/>
      <c r="EG1291" s="26"/>
      <c r="EH1291" s="26"/>
      <c r="EI1291" s="26"/>
      <c r="EJ1291" s="26"/>
      <c r="EK1291" s="26"/>
      <c r="EL1291" s="26"/>
      <c r="EM1291" s="26"/>
    </row>
    <row r="1292" spans="1:143" x14ac:dyDescent="0.25">
      <c r="A1292" s="2"/>
      <c r="B1292" s="2"/>
      <c r="C1292" s="2"/>
      <c r="D1292" s="2"/>
      <c r="E1292" s="2"/>
      <c r="F1292" s="2"/>
      <c r="G1292" s="2"/>
      <c r="H1292" s="2"/>
      <c r="I1292" s="2"/>
      <c r="J1292" s="2"/>
      <c r="K1292" s="2"/>
      <c r="L1292" s="26"/>
      <c r="M1292" s="26"/>
      <c r="N1292" s="26"/>
      <c r="O1292" s="26"/>
      <c r="P1292" s="26"/>
      <c r="Q1292" s="26"/>
      <c r="R1292" s="26"/>
      <c r="S1292" s="26"/>
      <c r="T1292" s="26"/>
      <c r="U1292" s="26"/>
      <c r="V1292" s="26"/>
      <c r="W1292" s="26"/>
      <c r="X1292" s="26"/>
      <c r="Y1292" s="26"/>
      <c r="Z1292" s="26"/>
      <c r="AA1292" s="26"/>
      <c r="AB1292" s="26"/>
      <c r="AC1292" s="26"/>
      <c r="AD1292" s="26"/>
      <c r="AE1292" s="26"/>
      <c r="AF1292" s="26"/>
      <c r="AG1292" s="26"/>
      <c r="AH1292" s="26"/>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26"/>
      <c r="BR1292" s="26"/>
      <c r="BS1292" s="26"/>
      <c r="BT1292" s="26"/>
      <c r="BU1292" s="26"/>
      <c r="BV1292" s="26"/>
      <c r="BW1292" s="26"/>
      <c r="BX1292" s="26"/>
      <c r="BY1292" s="26"/>
      <c r="BZ1292" s="26"/>
      <c r="CA1292" s="26"/>
      <c r="CB1292" s="26"/>
      <c r="CC1292" s="26"/>
      <c r="CD1292" s="26"/>
      <c r="CE1292" s="26"/>
      <c r="CF1292" s="26"/>
      <c r="CG1292" s="26"/>
      <c r="CH1292" s="26"/>
      <c r="CI1292" s="26"/>
      <c r="CJ1292" s="26"/>
      <c r="CK1292" s="26"/>
      <c r="CL1292" s="26"/>
      <c r="CM1292" s="26"/>
      <c r="CN1292" s="26"/>
      <c r="CO1292" s="26"/>
      <c r="CP1292" s="26"/>
      <c r="CQ1292" s="26"/>
      <c r="CR1292" s="26"/>
      <c r="CS1292" s="26"/>
      <c r="CT1292" s="26"/>
      <c r="CU1292" s="26"/>
      <c r="CV1292" s="26"/>
      <c r="CW1292" s="26"/>
      <c r="CX1292" s="26"/>
      <c r="CY1292" s="26"/>
      <c r="CZ1292" s="26"/>
      <c r="DA1292" s="26"/>
      <c r="DB1292" s="26"/>
      <c r="DC1292" s="26"/>
      <c r="DD1292" s="26"/>
      <c r="DE1292" s="26"/>
      <c r="DF1292" s="26"/>
      <c r="DG1292" s="26"/>
      <c r="DH1292" s="26"/>
      <c r="DI1292" s="26"/>
      <c r="DJ1292" s="26"/>
      <c r="DK1292" s="26"/>
      <c r="DL1292" s="26"/>
      <c r="DM1292" s="26"/>
      <c r="DN1292" s="26"/>
      <c r="DO1292" s="26"/>
      <c r="DP1292" s="26"/>
      <c r="DQ1292" s="26"/>
      <c r="DR1292" s="26"/>
      <c r="DS1292" s="26"/>
      <c r="DT1292" s="26"/>
      <c r="DU1292" s="26"/>
      <c r="DV1292" s="26"/>
      <c r="DW1292" s="26"/>
      <c r="DX1292" s="26"/>
      <c r="DY1292" s="26"/>
      <c r="DZ1292" s="26"/>
      <c r="EA1292" s="26"/>
      <c r="EB1292" s="26"/>
      <c r="EC1292" s="26"/>
      <c r="ED1292" s="26"/>
      <c r="EE1292" s="26"/>
      <c r="EF1292" s="26"/>
      <c r="EG1292" s="26"/>
      <c r="EH1292" s="26"/>
      <c r="EI1292" s="26"/>
      <c r="EJ1292" s="26"/>
      <c r="EK1292" s="26"/>
      <c r="EL1292" s="26"/>
      <c r="EM1292" s="26"/>
    </row>
    <row r="1293" spans="1:143" x14ac:dyDescent="0.25">
      <c r="A1293" s="2"/>
      <c r="B1293" s="2"/>
      <c r="C1293" s="2"/>
      <c r="D1293" s="2"/>
      <c r="E1293" s="2"/>
      <c r="F1293" s="2"/>
      <c r="G1293" s="2"/>
      <c r="H1293" s="2"/>
      <c r="I1293" s="2"/>
      <c r="J1293" s="2"/>
      <c r="K1293" s="2"/>
      <c r="L1293" s="26"/>
      <c r="M1293" s="26"/>
      <c r="N1293" s="26"/>
      <c r="O1293" s="26"/>
      <c r="P1293" s="26"/>
      <c r="Q1293" s="26"/>
      <c r="R1293" s="26"/>
      <c r="S1293" s="26"/>
      <c r="T1293" s="26"/>
      <c r="U1293" s="26"/>
      <c r="V1293" s="26"/>
      <c r="W1293" s="26"/>
      <c r="X1293" s="26"/>
      <c r="Y1293" s="26"/>
      <c r="Z1293" s="26"/>
      <c r="AA1293" s="26"/>
      <c r="AB1293" s="26"/>
      <c r="AC1293" s="26"/>
      <c r="AD1293" s="26"/>
      <c r="AE1293" s="26"/>
      <c r="AF1293" s="26"/>
      <c r="AG1293" s="26"/>
      <c r="AH1293" s="26"/>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26"/>
      <c r="BR1293" s="26"/>
      <c r="BS1293" s="26"/>
      <c r="BT1293" s="26"/>
      <c r="BU1293" s="26"/>
      <c r="BV1293" s="26"/>
      <c r="BW1293" s="26"/>
      <c r="BX1293" s="26"/>
      <c r="BY1293" s="26"/>
      <c r="BZ1293" s="26"/>
      <c r="CA1293" s="26"/>
      <c r="CB1293" s="26"/>
      <c r="CC1293" s="26"/>
      <c r="CD1293" s="26"/>
      <c r="CE1293" s="26"/>
      <c r="CF1293" s="26"/>
      <c r="CG1293" s="26"/>
      <c r="CH1293" s="26"/>
      <c r="CI1293" s="26"/>
      <c r="CJ1293" s="26"/>
      <c r="CK1293" s="26"/>
      <c r="CL1293" s="26"/>
      <c r="CM1293" s="26"/>
      <c r="CN1293" s="26"/>
      <c r="CO1293" s="26"/>
      <c r="CP1293" s="26"/>
      <c r="CQ1293" s="26"/>
      <c r="CR1293" s="26"/>
      <c r="CS1293" s="26"/>
      <c r="CT1293" s="26"/>
      <c r="CU1293" s="26"/>
      <c r="CV1293" s="26"/>
      <c r="CW1293" s="26"/>
      <c r="CX1293" s="26"/>
      <c r="CY1293" s="26"/>
      <c r="CZ1293" s="26"/>
      <c r="DA1293" s="26"/>
      <c r="DB1293" s="26"/>
      <c r="DC1293" s="26"/>
      <c r="DD1293" s="26"/>
      <c r="DE1293" s="26"/>
      <c r="DF1293" s="26"/>
      <c r="DG1293" s="26"/>
      <c r="DH1293" s="26"/>
      <c r="DI1293" s="26"/>
      <c r="DJ1293" s="26"/>
      <c r="DK1293" s="26"/>
      <c r="DL1293" s="26"/>
      <c r="DM1293" s="26"/>
      <c r="DN1293" s="26"/>
      <c r="DO1293" s="26"/>
      <c r="DP1293" s="26"/>
      <c r="DQ1293" s="26"/>
      <c r="DR1293" s="26"/>
      <c r="DS1293" s="26"/>
      <c r="DT1293" s="26"/>
      <c r="DU1293" s="26"/>
      <c r="DV1293" s="26"/>
      <c r="DW1293" s="26"/>
      <c r="DX1293" s="26"/>
      <c r="DY1293" s="26"/>
      <c r="DZ1293" s="26"/>
      <c r="EA1293" s="26"/>
      <c r="EB1293" s="26"/>
      <c r="EC1293" s="26"/>
      <c r="ED1293" s="26"/>
      <c r="EE1293" s="26"/>
      <c r="EF1293" s="26"/>
      <c r="EG1293" s="26"/>
      <c r="EH1293" s="26"/>
      <c r="EI1293" s="26"/>
      <c r="EJ1293" s="26"/>
      <c r="EK1293" s="26"/>
      <c r="EL1293" s="26"/>
      <c r="EM1293" s="26"/>
    </row>
    <row r="1294" spans="1:143" x14ac:dyDescent="0.25">
      <c r="A1294" s="2"/>
      <c r="B1294" s="2"/>
      <c r="C1294" s="2"/>
      <c r="D1294" s="2"/>
      <c r="E1294" s="2"/>
      <c r="F1294" s="2"/>
      <c r="G1294" s="2"/>
      <c r="H1294" s="2"/>
      <c r="I1294" s="2"/>
      <c r="J1294" s="2"/>
      <c r="K1294" s="2"/>
      <c r="L1294" s="26"/>
      <c r="M1294" s="26"/>
      <c r="N1294" s="26"/>
      <c r="O1294" s="26"/>
      <c r="P1294" s="26"/>
      <c r="Q1294" s="26"/>
      <c r="R1294" s="26"/>
      <c r="S1294" s="26"/>
      <c r="T1294" s="26"/>
      <c r="U1294" s="26"/>
      <c r="V1294" s="26"/>
      <c r="W1294" s="26"/>
      <c r="X1294" s="26"/>
      <c r="Y1294" s="26"/>
      <c r="Z1294" s="26"/>
      <c r="AA1294" s="26"/>
      <c r="AB1294" s="26"/>
      <c r="AC1294" s="26"/>
      <c r="AD1294" s="26"/>
      <c r="AE1294" s="26"/>
      <c r="AF1294" s="26"/>
      <c r="AG1294" s="26"/>
      <c r="AH1294" s="26"/>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26"/>
      <c r="BR1294" s="26"/>
      <c r="BS1294" s="26"/>
      <c r="BT1294" s="26"/>
      <c r="BU1294" s="26"/>
      <c r="BV1294" s="26"/>
      <c r="BW1294" s="26"/>
      <c r="BX1294" s="26"/>
      <c r="BY1294" s="26"/>
      <c r="BZ1294" s="26"/>
      <c r="CA1294" s="26"/>
      <c r="CB1294" s="26"/>
      <c r="CC1294" s="26"/>
      <c r="CD1294" s="26"/>
      <c r="CE1294" s="26"/>
      <c r="CF1294" s="26"/>
      <c r="CG1294" s="26"/>
      <c r="CH1294" s="26"/>
      <c r="CI1294" s="26"/>
      <c r="CJ1294" s="26"/>
      <c r="CK1294" s="26"/>
      <c r="CL1294" s="26"/>
      <c r="CM1294" s="26"/>
      <c r="CN1294" s="26"/>
      <c r="CO1294" s="26"/>
      <c r="CP1294" s="26"/>
      <c r="CQ1294" s="26"/>
      <c r="CR1294" s="26"/>
      <c r="CS1294" s="26"/>
      <c r="CT1294" s="26"/>
      <c r="CU1294" s="26"/>
      <c r="CV1294" s="26"/>
      <c r="CW1294" s="26"/>
      <c r="CX1294" s="26"/>
      <c r="CY1294" s="26"/>
      <c r="CZ1294" s="26"/>
      <c r="DA1294" s="26"/>
      <c r="DB1294" s="26"/>
      <c r="DC1294" s="26"/>
      <c r="DD1294" s="26"/>
      <c r="DE1294" s="26"/>
      <c r="DF1294" s="26"/>
      <c r="DG1294" s="26"/>
      <c r="DH1294" s="26"/>
      <c r="DI1294" s="26"/>
      <c r="DJ1294" s="26"/>
      <c r="DK1294" s="26"/>
      <c r="DL1294" s="26"/>
      <c r="DM1294" s="26"/>
      <c r="DN1294" s="26"/>
      <c r="DO1294" s="26"/>
      <c r="DP1294" s="26"/>
      <c r="DQ1294" s="26"/>
      <c r="DR1294" s="26"/>
      <c r="DS1294" s="26"/>
      <c r="DT1294" s="26"/>
      <c r="DU1294" s="26"/>
      <c r="DV1294" s="26"/>
      <c r="DW1294" s="26"/>
      <c r="DX1294" s="26"/>
      <c r="DY1294" s="26"/>
      <c r="DZ1294" s="26"/>
      <c r="EA1294" s="26"/>
      <c r="EB1294" s="26"/>
      <c r="EC1294" s="26"/>
      <c r="ED1294" s="26"/>
      <c r="EE1294" s="26"/>
      <c r="EF1294" s="26"/>
      <c r="EG1294" s="26"/>
      <c r="EH1294" s="26"/>
      <c r="EI1294" s="26"/>
      <c r="EJ1294" s="26"/>
      <c r="EK1294" s="26"/>
      <c r="EL1294" s="26"/>
      <c r="EM1294" s="26"/>
    </row>
    <row r="1295" spans="1:143" x14ac:dyDescent="0.25">
      <c r="A1295" s="2"/>
      <c r="B1295" s="2"/>
      <c r="C1295" s="2"/>
      <c r="D1295" s="2"/>
      <c r="E1295" s="2"/>
      <c r="F1295" s="2"/>
      <c r="G1295" s="2"/>
      <c r="H1295" s="2"/>
      <c r="I1295" s="2"/>
      <c r="J1295" s="2"/>
      <c r="K1295" s="2"/>
      <c r="L1295" s="26"/>
      <c r="M1295" s="26"/>
      <c r="N1295" s="26"/>
      <c r="O1295" s="26"/>
      <c r="P1295" s="26"/>
      <c r="Q1295" s="26"/>
      <c r="R1295" s="26"/>
      <c r="S1295" s="26"/>
      <c r="T1295" s="26"/>
      <c r="U1295" s="26"/>
      <c r="V1295" s="26"/>
      <c r="W1295" s="26"/>
      <c r="X1295" s="26"/>
      <c r="Y1295" s="26"/>
      <c r="Z1295" s="26"/>
      <c r="AA1295" s="26"/>
      <c r="AB1295" s="26"/>
      <c r="AC1295" s="26"/>
      <c r="AD1295" s="26"/>
      <c r="AE1295" s="26"/>
      <c r="AF1295" s="26"/>
      <c r="AG1295" s="26"/>
      <c r="AH1295" s="26"/>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26"/>
      <c r="BR1295" s="26"/>
      <c r="BS1295" s="26"/>
      <c r="BT1295" s="26"/>
      <c r="BU1295" s="26"/>
      <c r="BV1295" s="26"/>
      <c r="BW1295" s="26"/>
      <c r="BX1295" s="26"/>
      <c r="BY1295" s="26"/>
      <c r="BZ1295" s="26"/>
      <c r="CA1295" s="26"/>
      <c r="CB1295" s="26"/>
      <c r="CC1295" s="26"/>
      <c r="CD1295" s="26"/>
      <c r="CE1295" s="26"/>
      <c r="CF1295" s="26"/>
      <c r="CG1295" s="26"/>
      <c r="CH1295" s="26"/>
      <c r="CI1295" s="26"/>
      <c r="CJ1295" s="26"/>
      <c r="CK1295" s="26"/>
      <c r="CL1295" s="26"/>
      <c r="CM1295" s="26"/>
      <c r="CN1295" s="26"/>
      <c r="CO1295" s="26"/>
      <c r="CP1295" s="26"/>
      <c r="CQ1295" s="26"/>
      <c r="CR1295" s="26"/>
      <c r="CS1295" s="26"/>
      <c r="CT1295" s="26"/>
      <c r="CU1295" s="26"/>
      <c r="CV1295" s="26"/>
      <c r="CW1295" s="26"/>
      <c r="CX1295" s="26"/>
      <c r="CY1295" s="26"/>
      <c r="CZ1295" s="26"/>
      <c r="DA1295" s="26"/>
      <c r="DB1295" s="26"/>
      <c r="DC1295" s="26"/>
      <c r="DD1295" s="26"/>
      <c r="DE1295" s="26"/>
      <c r="DF1295" s="26"/>
      <c r="DG1295" s="26"/>
      <c r="DH1295" s="26"/>
      <c r="DI1295" s="26"/>
      <c r="DJ1295" s="26"/>
      <c r="DK1295" s="26"/>
      <c r="DL1295" s="26"/>
      <c r="DM1295" s="26"/>
      <c r="DN1295" s="26"/>
      <c r="DO1295" s="26"/>
      <c r="DP1295" s="26"/>
      <c r="DQ1295" s="26"/>
      <c r="DR1295" s="26"/>
      <c r="DS1295" s="26"/>
      <c r="DT1295" s="26"/>
      <c r="DU1295" s="26"/>
      <c r="DV1295" s="26"/>
      <c r="DW1295" s="26"/>
      <c r="DX1295" s="26"/>
      <c r="DY1295" s="26"/>
      <c r="DZ1295" s="26"/>
      <c r="EA1295" s="26"/>
      <c r="EB1295" s="26"/>
      <c r="EC1295" s="26"/>
      <c r="ED1295" s="26"/>
      <c r="EE1295" s="26"/>
      <c r="EF1295" s="26"/>
      <c r="EG1295" s="26"/>
      <c r="EH1295" s="26"/>
      <c r="EI1295" s="26"/>
      <c r="EJ1295" s="26"/>
      <c r="EK1295" s="26"/>
      <c r="EL1295" s="26"/>
      <c r="EM1295" s="26"/>
    </row>
    <row r="1296" spans="1:143" x14ac:dyDescent="0.25">
      <c r="A1296" s="2"/>
      <c r="B1296" s="2"/>
      <c r="C1296" s="2"/>
      <c r="D1296" s="2"/>
      <c r="E1296" s="2"/>
      <c r="F1296" s="2"/>
      <c r="G1296" s="2"/>
      <c r="H1296" s="2"/>
      <c r="I1296" s="2"/>
      <c r="J1296" s="2"/>
      <c r="K1296" s="2"/>
      <c r="L1296" s="26"/>
      <c r="M1296" s="26"/>
      <c r="N1296" s="26"/>
      <c r="O1296" s="26"/>
      <c r="P1296" s="26"/>
      <c r="Q1296" s="26"/>
      <c r="R1296" s="26"/>
      <c r="S1296" s="26"/>
      <c r="T1296" s="26"/>
      <c r="U1296" s="26"/>
      <c r="V1296" s="26"/>
      <c r="W1296" s="26"/>
      <c r="X1296" s="26"/>
      <c r="Y1296" s="26"/>
      <c r="Z1296" s="26"/>
      <c r="AA1296" s="26"/>
      <c r="AB1296" s="26"/>
      <c r="AC1296" s="26"/>
      <c r="AD1296" s="26"/>
      <c r="AE1296" s="26"/>
      <c r="AF1296" s="26"/>
      <c r="AG1296" s="26"/>
      <c r="AH1296" s="26"/>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26"/>
      <c r="BR1296" s="26"/>
      <c r="BS1296" s="26"/>
      <c r="BT1296" s="26"/>
      <c r="BU1296" s="26"/>
      <c r="BV1296" s="26"/>
      <c r="BW1296" s="26"/>
      <c r="BX1296" s="26"/>
      <c r="BY1296" s="26"/>
      <c r="BZ1296" s="26"/>
      <c r="CA1296" s="26"/>
      <c r="CB1296" s="26"/>
      <c r="CC1296" s="26"/>
      <c r="CD1296" s="26"/>
      <c r="CE1296" s="26"/>
      <c r="CF1296" s="26"/>
      <c r="CG1296" s="26"/>
      <c r="CH1296" s="26"/>
      <c r="CI1296" s="26"/>
      <c r="CJ1296" s="26"/>
      <c r="CK1296" s="26"/>
      <c r="CL1296" s="26"/>
      <c r="CM1296" s="26"/>
      <c r="CN1296" s="26"/>
      <c r="CO1296" s="26"/>
      <c r="CP1296" s="26"/>
      <c r="CQ1296" s="26"/>
      <c r="CR1296" s="26"/>
      <c r="CS1296" s="26"/>
      <c r="CT1296" s="26"/>
      <c r="CU1296" s="26"/>
      <c r="CV1296" s="26"/>
      <c r="CW1296" s="26"/>
      <c r="CX1296" s="26"/>
      <c r="CY1296" s="26"/>
      <c r="CZ1296" s="26"/>
      <c r="DA1296" s="26"/>
      <c r="DB1296" s="26"/>
      <c r="DC1296" s="26"/>
      <c r="DD1296" s="26"/>
      <c r="DE1296" s="26"/>
      <c r="DF1296" s="26"/>
      <c r="DG1296" s="26"/>
      <c r="DH1296" s="26"/>
      <c r="DI1296" s="26"/>
      <c r="DJ1296" s="26"/>
      <c r="DK1296" s="26"/>
      <c r="DL1296" s="26"/>
      <c r="DM1296" s="26"/>
      <c r="DN1296" s="26"/>
      <c r="DO1296" s="26"/>
      <c r="DP1296" s="26"/>
      <c r="DQ1296" s="26"/>
      <c r="DR1296" s="26"/>
      <c r="DS1296" s="26"/>
      <c r="DT1296" s="26"/>
      <c r="DU1296" s="26"/>
      <c r="DV1296" s="26"/>
      <c r="DW1296" s="26"/>
      <c r="DX1296" s="26"/>
      <c r="DY1296" s="26"/>
      <c r="DZ1296" s="26"/>
      <c r="EA1296" s="26"/>
      <c r="EB1296" s="26"/>
      <c r="EC1296" s="26"/>
      <c r="ED1296" s="26"/>
      <c r="EE1296" s="26"/>
      <c r="EF1296" s="26"/>
      <c r="EG1296" s="26"/>
      <c r="EH1296" s="26"/>
      <c r="EI1296" s="26"/>
      <c r="EJ1296" s="26"/>
      <c r="EK1296" s="26"/>
      <c r="EL1296" s="26"/>
      <c r="EM1296" s="26"/>
    </row>
    <row r="1297" spans="1:143" x14ac:dyDescent="0.25">
      <c r="A1297" s="2"/>
      <c r="B1297" s="2"/>
      <c r="C1297" s="2"/>
      <c r="D1297" s="2"/>
      <c r="E1297" s="2"/>
      <c r="F1297" s="2"/>
      <c r="G1297" s="2"/>
      <c r="H1297" s="2"/>
      <c r="I1297" s="2"/>
      <c r="J1297" s="2"/>
      <c r="K1297" s="2"/>
      <c r="L1297" s="26"/>
      <c r="M1297" s="26"/>
      <c r="N1297" s="26"/>
      <c r="O1297" s="26"/>
      <c r="P1297" s="26"/>
      <c r="Q1297" s="26"/>
      <c r="R1297" s="26"/>
      <c r="S1297" s="26"/>
      <c r="T1297" s="26"/>
      <c r="U1297" s="26"/>
      <c r="V1297" s="26"/>
      <c r="W1297" s="26"/>
      <c r="X1297" s="26"/>
      <c r="Y1297" s="26"/>
      <c r="Z1297" s="26"/>
      <c r="AA1297" s="26"/>
      <c r="AB1297" s="26"/>
      <c r="AC1297" s="26"/>
      <c r="AD1297" s="26"/>
      <c r="AE1297" s="26"/>
      <c r="AF1297" s="26"/>
      <c r="AG1297" s="26"/>
      <c r="AH1297" s="26"/>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26"/>
      <c r="BR1297" s="26"/>
      <c r="BS1297" s="26"/>
      <c r="BT1297" s="26"/>
      <c r="BU1297" s="26"/>
      <c r="BV1297" s="26"/>
      <c r="BW1297" s="26"/>
      <c r="BX1297" s="26"/>
      <c r="BY1297" s="26"/>
      <c r="BZ1297" s="26"/>
      <c r="CA1297" s="26"/>
      <c r="CB1297" s="26"/>
      <c r="CC1297" s="26"/>
      <c r="CD1297" s="26"/>
      <c r="CE1297" s="26"/>
      <c r="CF1297" s="26"/>
      <c r="CG1297" s="26"/>
      <c r="CH1297" s="26"/>
      <c r="CI1297" s="26"/>
      <c r="CJ1297" s="26"/>
      <c r="CK1297" s="26"/>
      <c r="CL1297" s="26"/>
      <c r="CM1297" s="26"/>
      <c r="CN1297" s="26"/>
      <c r="CO1297" s="26"/>
      <c r="CP1297" s="26"/>
      <c r="CQ1297" s="26"/>
      <c r="CR1297" s="26"/>
      <c r="CS1297" s="26"/>
      <c r="CT1297" s="26"/>
      <c r="CU1297" s="26"/>
      <c r="CV1297" s="26"/>
      <c r="CW1297" s="26"/>
      <c r="CX1297" s="26"/>
      <c r="CY1297" s="26"/>
      <c r="CZ1297" s="26"/>
      <c r="DA1297" s="26"/>
      <c r="DB1297" s="26"/>
      <c r="DC1297" s="26"/>
      <c r="DD1297" s="26"/>
      <c r="DE1297" s="26"/>
      <c r="DF1297" s="26"/>
      <c r="DG1297" s="26"/>
      <c r="DH1297" s="26"/>
      <c r="DI1297" s="26"/>
      <c r="DJ1297" s="26"/>
      <c r="DK1297" s="26"/>
      <c r="DL1297" s="26"/>
      <c r="DM1297" s="26"/>
      <c r="DN1297" s="26"/>
      <c r="DO1297" s="26"/>
      <c r="DP1297" s="26"/>
      <c r="DQ1297" s="26"/>
      <c r="DR1297" s="26"/>
      <c r="DS1297" s="26"/>
      <c r="DT1297" s="26"/>
      <c r="DU1297" s="26"/>
      <c r="DV1297" s="26"/>
      <c r="DW1297" s="26"/>
      <c r="DX1297" s="26"/>
      <c r="DY1297" s="26"/>
      <c r="DZ1297" s="26"/>
      <c r="EA1297" s="26"/>
      <c r="EB1297" s="26"/>
      <c r="EC1297" s="26"/>
      <c r="ED1297" s="26"/>
      <c r="EE1297" s="26"/>
      <c r="EF1297" s="26"/>
      <c r="EG1297" s="26"/>
      <c r="EH1297" s="26"/>
      <c r="EI1297" s="26"/>
      <c r="EJ1297" s="26"/>
      <c r="EK1297" s="26"/>
      <c r="EL1297" s="26"/>
      <c r="EM1297" s="26"/>
    </row>
    <row r="1298" spans="1:143" x14ac:dyDescent="0.25">
      <c r="A1298" s="2"/>
      <c r="B1298" s="2"/>
      <c r="C1298" s="2"/>
      <c r="D1298" s="2"/>
      <c r="E1298" s="2"/>
      <c r="F1298" s="2"/>
      <c r="G1298" s="2"/>
      <c r="H1298" s="2"/>
      <c r="I1298" s="2"/>
      <c r="J1298" s="2"/>
      <c r="K1298" s="2"/>
      <c r="L1298" s="26"/>
      <c r="M1298" s="26"/>
      <c r="N1298" s="26"/>
      <c r="O1298" s="26"/>
      <c r="P1298" s="26"/>
      <c r="Q1298" s="26"/>
      <c r="R1298" s="26"/>
      <c r="S1298" s="26"/>
      <c r="T1298" s="26"/>
      <c r="U1298" s="26"/>
      <c r="V1298" s="26"/>
      <c r="W1298" s="26"/>
      <c r="X1298" s="26"/>
      <c r="Y1298" s="26"/>
      <c r="Z1298" s="26"/>
      <c r="AA1298" s="26"/>
      <c r="AB1298" s="26"/>
      <c r="AC1298" s="26"/>
      <c r="AD1298" s="26"/>
      <c r="AE1298" s="26"/>
      <c r="AF1298" s="26"/>
      <c r="AG1298" s="26"/>
      <c r="AH1298" s="26"/>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26"/>
      <c r="BR1298" s="26"/>
      <c r="BS1298" s="26"/>
      <c r="BT1298" s="26"/>
      <c r="BU1298" s="26"/>
      <c r="BV1298" s="26"/>
      <c r="BW1298" s="26"/>
      <c r="BX1298" s="26"/>
      <c r="BY1298" s="26"/>
      <c r="BZ1298" s="26"/>
      <c r="CA1298" s="26"/>
      <c r="CB1298" s="26"/>
      <c r="CC1298" s="26"/>
      <c r="CD1298" s="26"/>
      <c r="CE1298" s="26"/>
      <c r="CF1298" s="26"/>
      <c r="CG1298" s="26"/>
      <c r="CH1298" s="26"/>
      <c r="CI1298" s="26"/>
      <c r="CJ1298" s="26"/>
      <c r="CK1298" s="26"/>
      <c r="CL1298" s="26"/>
      <c r="CM1298" s="26"/>
      <c r="CN1298" s="26"/>
      <c r="CO1298" s="26"/>
      <c r="CP1298" s="26"/>
      <c r="CQ1298" s="26"/>
      <c r="CR1298" s="26"/>
      <c r="CS1298" s="26"/>
      <c r="CT1298" s="26"/>
      <c r="CU1298" s="26"/>
      <c r="CV1298" s="26"/>
      <c r="CW1298" s="26"/>
      <c r="CX1298" s="26"/>
      <c r="CY1298" s="26"/>
      <c r="CZ1298" s="26"/>
      <c r="DA1298" s="26"/>
      <c r="DB1298" s="26"/>
      <c r="DC1298" s="26"/>
      <c r="DD1298" s="26"/>
      <c r="DE1298" s="26"/>
      <c r="DF1298" s="26"/>
      <c r="DG1298" s="26"/>
      <c r="DH1298" s="26"/>
      <c r="DI1298" s="26"/>
      <c r="DJ1298" s="26"/>
      <c r="DK1298" s="26"/>
      <c r="DL1298" s="26"/>
      <c r="DM1298" s="26"/>
      <c r="DN1298" s="26"/>
      <c r="DO1298" s="26"/>
      <c r="DP1298" s="26"/>
      <c r="DQ1298" s="26"/>
      <c r="DR1298" s="26"/>
      <c r="DS1298" s="26"/>
      <c r="DT1298" s="26"/>
      <c r="DU1298" s="26"/>
      <c r="DV1298" s="26"/>
      <c r="DW1298" s="26"/>
      <c r="DX1298" s="26"/>
      <c r="DY1298" s="26"/>
      <c r="DZ1298" s="26"/>
      <c r="EA1298" s="26"/>
      <c r="EB1298" s="26"/>
      <c r="EC1298" s="26"/>
      <c r="ED1298" s="26"/>
      <c r="EE1298" s="26"/>
      <c r="EF1298" s="26"/>
      <c r="EG1298" s="26"/>
      <c r="EH1298" s="26"/>
      <c r="EI1298" s="26"/>
      <c r="EJ1298" s="26"/>
      <c r="EK1298" s="26"/>
      <c r="EL1298" s="26"/>
      <c r="EM1298" s="26"/>
    </row>
    <row r="1299" spans="1:143" x14ac:dyDescent="0.25">
      <c r="A1299" s="2"/>
      <c r="B1299" s="2"/>
      <c r="C1299" s="2"/>
      <c r="D1299" s="2"/>
      <c r="E1299" s="2"/>
      <c r="F1299" s="2"/>
      <c r="G1299" s="2"/>
      <c r="H1299" s="2"/>
      <c r="I1299" s="2"/>
      <c r="J1299" s="2"/>
      <c r="K1299" s="2"/>
      <c r="L1299" s="26"/>
      <c r="M1299" s="26"/>
      <c r="N1299" s="26"/>
      <c r="O1299" s="26"/>
      <c r="P1299" s="26"/>
      <c r="Q1299" s="26"/>
      <c r="R1299" s="26"/>
      <c r="S1299" s="26"/>
      <c r="T1299" s="26"/>
      <c r="U1299" s="26"/>
      <c r="V1299" s="26"/>
      <c r="W1299" s="26"/>
      <c r="X1299" s="26"/>
      <c r="Y1299" s="26"/>
      <c r="Z1299" s="26"/>
      <c r="AA1299" s="26"/>
      <c r="AB1299" s="26"/>
      <c r="AC1299" s="26"/>
      <c r="AD1299" s="26"/>
      <c r="AE1299" s="26"/>
      <c r="AF1299" s="26"/>
      <c r="AG1299" s="26"/>
      <c r="AH1299" s="26"/>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26"/>
      <c r="BR1299" s="26"/>
      <c r="BS1299" s="26"/>
      <c r="BT1299" s="26"/>
      <c r="BU1299" s="26"/>
      <c r="BV1299" s="26"/>
      <c r="BW1299" s="26"/>
      <c r="BX1299" s="26"/>
      <c r="BY1299" s="26"/>
      <c r="BZ1299" s="26"/>
      <c r="CA1299" s="26"/>
      <c r="CB1299" s="26"/>
      <c r="CC1299" s="26"/>
      <c r="CD1299" s="26"/>
      <c r="CE1299" s="26"/>
      <c r="CF1299" s="26"/>
      <c r="CG1299" s="26"/>
      <c r="CH1299" s="26"/>
      <c r="CI1299" s="26"/>
      <c r="CJ1299" s="26"/>
      <c r="CK1299" s="26"/>
      <c r="CL1299" s="26"/>
      <c r="CM1299" s="26"/>
      <c r="CN1299" s="26"/>
      <c r="CO1299" s="26"/>
      <c r="CP1299" s="26"/>
      <c r="CQ1299" s="26"/>
      <c r="CR1299" s="26"/>
      <c r="CS1299" s="26"/>
      <c r="CT1299" s="26"/>
      <c r="CU1299" s="26"/>
      <c r="CV1299" s="26"/>
      <c r="CW1299" s="26"/>
      <c r="CX1299" s="26"/>
      <c r="CY1299" s="26"/>
      <c r="CZ1299" s="26"/>
      <c r="DA1299" s="26"/>
      <c r="DB1299" s="26"/>
      <c r="DC1299" s="26"/>
      <c r="DD1299" s="26"/>
      <c r="DE1299" s="26"/>
      <c r="DF1299" s="26"/>
      <c r="DG1299" s="26"/>
      <c r="DH1299" s="26"/>
      <c r="DI1299" s="26"/>
      <c r="DJ1299" s="26"/>
      <c r="DK1299" s="26"/>
      <c r="DL1299" s="26"/>
      <c r="DM1299" s="26"/>
      <c r="DN1299" s="26"/>
      <c r="DO1299" s="26"/>
      <c r="DP1299" s="26"/>
      <c r="DQ1299" s="26"/>
      <c r="DR1299" s="26"/>
      <c r="DS1299" s="26"/>
      <c r="DT1299" s="26"/>
      <c r="DU1299" s="26"/>
      <c r="DV1299" s="26"/>
      <c r="DW1299" s="26"/>
      <c r="DX1299" s="26"/>
      <c r="DY1299" s="26"/>
      <c r="DZ1299" s="26"/>
      <c r="EA1299" s="26"/>
      <c r="EB1299" s="26"/>
      <c r="EC1299" s="26"/>
      <c r="ED1299" s="26"/>
      <c r="EE1299" s="26"/>
      <c r="EF1299" s="26"/>
      <c r="EG1299" s="26"/>
      <c r="EH1299" s="26"/>
      <c r="EI1299" s="26"/>
      <c r="EJ1299" s="26"/>
      <c r="EK1299" s="26"/>
      <c r="EL1299" s="26"/>
      <c r="EM1299" s="26"/>
    </row>
    <row r="1300" spans="1:143" x14ac:dyDescent="0.25">
      <c r="A1300" s="2"/>
      <c r="B1300" s="2"/>
      <c r="C1300" s="2"/>
      <c r="D1300" s="2"/>
      <c r="E1300" s="2"/>
      <c r="F1300" s="2"/>
      <c r="G1300" s="2"/>
      <c r="H1300" s="2"/>
      <c r="I1300" s="2"/>
      <c r="J1300" s="2"/>
      <c r="K1300" s="2"/>
      <c r="L1300" s="26"/>
      <c r="M1300" s="26"/>
      <c r="N1300" s="26"/>
      <c r="O1300" s="26"/>
      <c r="P1300" s="26"/>
      <c r="Q1300" s="26"/>
      <c r="R1300" s="26"/>
      <c r="S1300" s="26"/>
      <c r="T1300" s="26"/>
      <c r="U1300" s="26"/>
      <c r="V1300" s="26"/>
      <c r="W1300" s="26"/>
      <c r="X1300" s="26"/>
      <c r="Y1300" s="26"/>
      <c r="Z1300" s="26"/>
      <c r="AA1300" s="26"/>
      <c r="AB1300" s="26"/>
      <c r="AC1300" s="26"/>
      <c r="AD1300" s="26"/>
      <c r="AE1300" s="26"/>
      <c r="AF1300" s="26"/>
      <c r="AG1300" s="26"/>
      <c r="AH1300" s="26"/>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26"/>
      <c r="BR1300" s="26"/>
      <c r="BS1300" s="26"/>
      <c r="BT1300" s="26"/>
      <c r="BU1300" s="26"/>
      <c r="BV1300" s="26"/>
      <c r="BW1300" s="26"/>
      <c r="BX1300" s="26"/>
      <c r="BY1300" s="26"/>
      <c r="BZ1300" s="26"/>
      <c r="CA1300" s="26"/>
      <c r="CB1300" s="26"/>
      <c r="CC1300" s="26"/>
      <c r="CD1300" s="26"/>
      <c r="CE1300" s="26"/>
      <c r="CF1300" s="26"/>
      <c r="CG1300" s="26"/>
      <c r="CH1300" s="26"/>
      <c r="CI1300" s="26"/>
      <c r="CJ1300" s="26"/>
      <c r="CK1300" s="26"/>
      <c r="CL1300" s="26"/>
      <c r="CM1300" s="26"/>
      <c r="CN1300" s="26"/>
      <c r="CO1300" s="26"/>
      <c r="CP1300" s="26"/>
      <c r="CQ1300" s="26"/>
      <c r="CR1300" s="26"/>
      <c r="CS1300" s="26"/>
      <c r="CT1300" s="26"/>
      <c r="CU1300" s="26"/>
      <c r="CV1300" s="26"/>
      <c r="CW1300" s="26"/>
      <c r="CX1300" s="26"/>
      <c r="CY1300" s="26"/>
      <c r="CZ1300" s="26"/>
      <c r="DA1300" s="26"/>
      <c r="DB1300" s="26"/>
      <c r="DC1300" s="26"/>
      <c r="DD1300" s="26"/>
      <c r="DE1300" s="26"/>
      <c r="DF1300" s="26"/>
      <c r="DG1300" s="26"/>
      <c r="DH1300" s="26"/>
      <c r="DI1300" s="26"/>
      <c r="DJ1300" s="26"/>
      <c r="DK1300" s="26"/>
      <c r="DL1300" s="26"/>
      <c r="DM1300" s="26"/>
      <c r="DN1300" s="26"/>
      <c r="DO1300" s="26"/>
      <c r="DP1300" s="26"/>
      <c r="DQ1300" s="26"/>
      <c r="DR1300" s="26"/>
      <c r="DS1300" s="26"/>
      <c r="DT1300" s="26"/>
      <c r="DU1300" s="26"/>
      <c r="DV1300" s="26"/>
      <c r="DW1300" s="26"/>
      <c r="DX1300" s="26"/>
      <c r="DY1300" s="26"/>
      <c r="DZ1300" s="26"/>
      <c r="EA1300" s="26"/>
      <c r="EB1300" s="26"/>
      <c r="EC1300" s="26"/>
      <c r="ED1300" s="26"/>
      <c r="EE1300" s="26"/>
      <c r="EF1300" s="26"/>
      <c r="EG1300" s="26"/>
      <c r="EH1300" s="26"/>
      <c r="EI1300" s="26"/>
      <c r="EJ1300" s="26"/>
      <c r="EK1300" s="26"/>
      <c r="EL1300" s="26"/>
      <c r="EM1300" s="26"/>
    </row>
    <row r="1301" spans="1:143" x14ac:dyDescent="0.25">
      <c r="A1301" s="2"/>
      <c r="B1301" s="2"/>
      <c r="C1301" s="2"/>
      <c r="D1301" s="2"/>
      <c r="E1301" s="2"/>
      <c r="F1301" s="2"/>
      <c r="G1301" s="2"/>
      <c r="H1301" s="2"/>
      <c r="I1301" s="2"/>
      <c r="J1301" s="2"/>
      <c r="K1301" s="2"/>
      <c r="L1301" s="26"/>
      <c r="M1301" s="26"/>
      <c r="N1301" s="26"/>
      <c r="O1301" s="26"/>
      <c r="P1301" s="26"/>
      <c r="Q1301" s="26"/>
      <c r="R1301" s="26"/>
      <c r="S1301" s="26"/>
      <c r="T1301" s="26"/>
      <c r="U1301" s="26"/>
      <c r="V1301" s="26"/>
      <c r="W1301" s="26"/>
      <c r="X1301" s="26"/>
      <c r="Y1301" s="26"/>
      <c r="Z1301" s="26"/>
      <c r="AA1301" s="26"/>
      <c r="AB1301" s="26"/>
      <c r="AC1301" s="26"/>
      <c r="AD1301" s="26"/>
      <c r="AE1301" s="26"/>
      <c r="AF1301" s="26"/>
      <c r="AG1301" s="26"/>
      <c r="AH1301" s="26"/>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26"/>
      <c r="BR1301" s="26"/>
      <c r="BS1301" s="26"/>
      <c r="BT1301" s="26"/>
      <c r="BU1301" s="26"/>
      <c r="BV1301" s="26"/>
      <c r="BW1301" s="26"/>
      <c r="BX1301" s="26"/>
      <c r="BY1301" s="26"/>
      <c r="BZ1301" s="26"/>
      <c r="CA1301" s="26"/>
      <c r="CB1301" s="26"/>
      <c r="CC1301" s="26"/>
      <c r="CD1301" s="26"/>
      <c r="CE1301" s="26"/>
      <c r="CF1301" s="26"/>
      <c r="CG1301" s="26"/>
      <c r="CH1301" s="26"/>
      <c r="CI1301" s="26"/>
      <c r="CJ1301" s="26"/>
      <c r="CK1301" s="26"/>
      <c r="CL1301" s="26"/>
      <c r="CM1301" s="26"/>
      <c r="CN1301" s="26"/>
      <c r="CO1301" s="26"/>
      <c r="CP1301" s="26"/>
      <c r="CQ1301" s="26"/>
      <c r="CR1301" s="26"/>
      <c r="CS1301" s="26"/>
      <c r="CT1301" s="26"/>
      <c r="CU1301" s="26"/>
      <c r="CV1301" s="26"/>
      <c r="CW1301" s="26"/>
      <c r="CX1301" s="26"/>
      <c r="CY1301" s="26"/>
      <c r="CZ1301" s="26"/>
      <c r="DA1301" s="26"/>
      <c r="DB1301" s="26"/>
      <c r="DC1301" s="26"/>
      <c r="DD1301" s="26"/>
      <c r="DE1301" s="26"/>
      <c r="DF1301" s="26"/>
      <c r="DG1301" s="26"/>
      <c r="DH1301" s="26"/>
      <c r="DI1301" s="26"/>
      <c r="DJ1301" s="26"/>
      <c r="DK1301" s="26"/>
      <c r="DL1301" s="26"/>
      <c r="DM1301" s="26"/>
      <c r="DN1301" s="26"/>
      <c r="DO1301" s="26"/>
      <c r="DP1301" s="26"/>
      <c r="DQ1301" s="26"/>
      <c r="DR1301" s="26"/>
      <c r="DS1301" s="26"/>
      <c r="DT1301" s="26"/>
      <c r="DU1301" s="26"/>
      <c r="DV1301" s="26"/>
      <c r="DW1301" s="26"/>
      <c r="DX1301" s="26"/>
      <c r="DY1301" s="26"/>
      <c r="DZ1301" s="26"/>
      <c r="EA1301" s="26"/>
      <c r="EB1301" s="26"/>
      <c r="EC1301" s="26"/>
      <c r="ED1301" s="26"/>
      <c r="EE1301" s="26"/>
      <c r="EF1301" s="26"/>
      <c r="EG1301" s="26"/>
      <c r="EH1301" s="26"/>
      <c r="EI1301" s="26"/>
      <c r="EJ1301" s="26"/>
      <c r="EK1301" s="26"/>
      <c r="EL1301" s="26"/>
      <c r="EM1301" s="26"/>
    </row>
    <row r="1302" spans="1:143" x14ac:dyDescent="0.25">
      <c r="A1302" s="2"/>
      <c r="B1302" s="2"/>
      <c r="C1302" s="2"/>
      <c r="D1302" s="2"/>
      <c r="E1302" s="2"/>
      <c r="F1302" s="2"/>
      <c r="G1302" s="2"/>
      <c r="H1302" s="2"/>
      <c r="I1302" s="2"/>
      <c r="J1302" s="2"/>
      <c r="K1302" s="2"/>
      <c r="L1302" s="26"/>
      <c r="M1302" s="26"/>
      <c r="N1302" s="26"/>
      <c r="O1302" s="26"/>
      <c r="P1302" s="26"/>
      <c r="Q1302" s="26"/>
      <c r="R1302" s="26"/>
      <c r="S1302" s="26"/>
      <c r="T1302" s="26"/>
      <c r="U1302" s="26"/>
      <c r="V1302" s="26"/>
      <c r="W1302" s="26"/>
      <c r="X1302" s="26"/>
      <c r="Y1302" s="26"/>
      <c r="Z1302" s="26"/>
      <c r="AA1302" s="26"/>
      <c r="AB1302" s="26"/>
      <c r="AC1302" s="26"/>
      <c r="AD1302" s="26"/>
      <c r="AE1302" s="26"/>
      <c r="AF1302" s="26"/>
      <c r="AG1302" s="26"/>
      <c r="AH1302" s="26"/>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26"/>
      <c r="BR1302" s="26"/>
      <c r="BS1302" s="26"/>
      <c r="BT1302" s="26"/>
      <c r="BU1302" s="26"/>
      <c r="BV1302" s="26"/>
      <c r="BW1302" s="26"/>
      <c r="BX1302" s="26"/>
      <c r="BY1302" s="26"/>
      <c r="BZ1302" s="26"/>
      <c r="CA1302" s="26"/>
      <c r="CB1302" s="26"/>
      <c r="CC1302" s="26"/>
      <c r="CD1302" s="26"/>
      <c r="CE1302" s="26"/>
      <c r="CF1302" s="26"/>
      <c r="CG1302" s="26"/>
      <c r="CH1302" s="26"/>
      <c r="CI1302" s="26"/>
      <c r="CJ1302" s="26"/>
      <c r="CK1302" s="26"/>
      <c r="CL1302" s="26"/>
      <c r="CM1302" s="26"/>
      <c r="CN1302" s="26"/>
      <c r="CO1302" s="26"/>
      <c r="CP1302" s="26"/>
      <c r="CQ1302" s="26"/>
      <c r="CR1302" s="26"/>
      <c r="CS1302" s="26"/>
      <c r="CT1302" s="26"/>
      <c r="CU1302" s="26"/>
      <c r="CV1302" s="26"/>
      <c r="CW1302" s="26"/>
      <c r="CX1302" s="26"/>
      <c r="CY1302" s="26"/>
      <c r="CZ1302" s="26"/>
      <c r="DA1302" s="26"/>
      <c r="DB1302" s="26"/>
      <c r="DC1302" s="26"/>
      <c r="DD1302" s="26"/>
      <c r="DE1302" s="26"/>
      <c r="DF1302" s="26"/>
      <c r="DG1302" s="26"/>
      <c r="DH1302" s="26"/>
      <c r="DI1302" s="26"/>
      <c r="DJ1302" s="26"/>
      <c r="DK1302" s="26"/>
      <c r="DL1302" s="26"/>
      <c r="DM1302" s="26"/>
      <c r="DN1302" s="26"/>
      <c r="DO1302" s="26"/>
      <c r="DP1302" s="26"/>
      <c r="DQ1302" s="26"/>
      <c r="DR1302" s="26"/>
      <c r="DS1302" s="26"/>
      <c r="DT1302" s="26"/>
      <c r="DU1302" s="26"/>
      <c r="DV1302" s="26"/>
      <c r="DW1302" s="26"/>
      <c r="DX1302" s="26"/>
      <c r="DY1302" s="26"/>
      <c r="DZ1302" s="26"/>
      <c r="EA1302" s="26"/>
      <c r="EB1302" s="26"/>
      <c r="EC1302" s="26"/>
      <c r="ED1302" s="26"/>
      <c r="EE1302" s="26"/>
      <c r="EF1302" s="26"/>
      <c r="EG1302" s="26"/>
      <c r="EH1302" s="26"/>
      <c r="EI1302" s="26"/>
      <c r="EJ1302" s="26"/>
      <c r="EK1302" s="26"/>
      <c r="EL1302" s="26"/>
      <c r="EM1302" s="26"/>
    </row>
    <row r="1303" spans="1:143" x14ac:dyDescent="0.25">
      <c r="A1303" s="2"/>
      <c r="B1303" s="2"/>
      <c r="C1303" s="2"/>
      <c r="D1303" s="2"/>
      <c r="E1303" s="2"/>
      <c r="F1303" s="2"/>
      <c r="G1303" s="2"/>
      <c r="H1303" s="2"/>
      <c r="I1303" s="2"/>
      <c r="J1303" s="2"/>
      <c r="K1303" s="2"/>
      <c r="L1303" s="26"/>
      <c r="M1303" s="26"/>
      <c r="N1303" s="26"/>
      <c r="O1303" s="26"/>
      <c r="P1303" s="26"/>
      <c r="Q1303" s="26"/>
      <c r="R1303" s="26"/>
      <c r="S1303" s="26"/>
      <c r="T1303" s="26"/>
      <c r="U1303" s="26"/>
      <c r="V1303" s="26"/>
      <c r="W1303" s="26"/>
      <c r="X1303" s="26"/>
      <c r="Y1303" s="26"/>
      <c r="Z1303" s="26"/>
      <c r="AA1303" s="26"/>
      <c r="AB1303" s="26"/>
      <c r="AC1303" s="26"/>
      <c r="AD1303" s="26"/>
      <c r="AE1303" s="26"/>
      <c r="AF1303" s="26"/>
      <c r="AG1303" s="26"/>
      <c r="AH1303" s="26"/>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26"/>
      <c r="BR1303" s="26"/>
      <c r="BS1303" s="26"/>
      <c r="BT1303" s="26"/>
      <c r="BU1303" s="26"/>
      <c r="BV1303" s="26"/>
      <c r="BW1303" s="26"/>
      <c r="BX1303" s="26"/>
      <c r="BY1303" s="26"/>
      <c r="BZ1303" s="26"/>
      <c r="CA1303" s="26"/>
      <c r="CB1303" s="26"/>
      <c r="CC1303" s="26"/>
      <c r="CD1303" s="26"/>
      <c r="CE1303" s="26"/>
      <c r="CF1303" s="26"/>
      <c r="CG1303" s="26"/>
      <c r="CH1303" s="26"/>
      <c r="CI1303" s="26"/>
      <c r="CJ1303" s="26"/>
      <c r="CK1303" s="26"/>
      <c r="CL1303" s="26"/>
      <c r="CM1303" s="26"/>
      <c r="CN1303" s="26"/>
      <c r="CO1303" s="26"/>
      <c r="CP1303" s="26"/>
      <c r="CQ1303" s="26"/>
      <c r="CR1303" s="26"/>
      <c r="CS1303" s="26"/>
      <c r="CT1303" s="26"/>
      <c r="CU1303" s="26"/>
      <c r="CV1303" s="26"/>
      <c r="CW1303" s="26"/>
      <c r="CX1303" s="26"/>
      <c r="CY1303" s="26"/>
      <c r="CZ1303" s="26"/>
      <c r="DA1303" s="26"/>
      <c r="DB1303" s="26"/>
      <c r="DC1303" s="26"/>
      <c r="DD1303" s="26"/>
      <c r="DE1303" s="26"/>
      <c r="DF1303" s="26"/>
      <c r="DG1303" s="26"/>
      <c r="DH1303" s="26"/>
      <c r="DI1303" s="26"/>
      <c r="DJ1303" s="26"/>
      <c r="DK1303" s="26"/>
      <c r="DL1303" s="26"/>
      <c r="DM1303" s="26"/>
      <c r="DN1303" s="26"/>
      <c r="DO1303" s="26"/>
      <c r="DP1303" s="26"/>
      <c r="DQ1303" s="26"/>
      <c r="DR1303" s="26"/>
      <c r="DS1303" s="26"/>
      <c r="DT1303" s="26"/>
      <c r="DU1303" s="26"/>
      <c r="DV1303" s="26"/>
      <c r="DW1303" s="26"/>
      <c r="DX1303" s="26"/>
      <c r="DY1303" s="26"/>
      <c r="DZ1303" s="26"/>
      <c r="EA1303" s="26"/>
      <c r="EB1303" s="26"/>
      <c r="EC1303" s="26"/>
      <c r="ED1303" s="26"/>
      <c r="EE1303" s="26"/>
      <c r="EF1303" s="26"/>
      <c r="EG1303" s="26"/>
      <c r="EH1303" s="26"/>
      <c r="EI1303" s="26"/>
      <c r="EJ1303" s="26"/>
      <c r="EK1303" s="26"/>
      <c r="EL1303" s="26"/>
      <c r="EM1303" s="26"/>
    </row>
    <row r="1304" spans="1:143" x14ac:dyDescent="0.25">
      <c r="A1304" s="2"/>
      <c r="B1304" s="2"/>
      <c r="C1304" s="2"/>
      <c r="D1304" s="2"/>
      <c r="E1304" s="2"/>
      <c r="F1304" s="2"/>
      <c r="G1304" s="2"/>
      <c r="H1304" s="2"/>
      <c r="I1304" s="2"/>
      <c r="J1304" s="2"/>
      <c r="K1304" s="2"/>
      <c r="L1304" s="26"/>
      <c r="M1304" s="26"/>
      <c r="N1304" s="26"/>
      <c r="O1304" s="26"/>
      <c r="P1304" s="26"/>
      <c r="Q1304" s="26"/>
      <c r="R1304" s="26"/>
      <c r="S1304" s="26"/>
      <c r="T1304" s="26"/>
      <c r="U1304" s="26"/>
      <c r="V1304" s="26"/>
      <c r="W1304" s="26"/>
      <c r="X1304" s="26"/>
      <c r="Y1304" s="26"/>
      <c r="Z1304" s="26"/>
      <c r="AA1304" s="26"/>
      <c r="AB1304" s="26"/>
      <c r="AC1304" s="26"/>
      <c r="AD1304" s="26"/>
      <c r="AE1304" s="26"/>
      <c r="AF1304" s="26"/>
      <c r="AG1304" s="26"/>
      <c r="AH1304" s="26"/>
      <c r="AI1304" s="26"/>
      <c r="AJ1304" s="26"/>
      <c r="AK1304" s="26"/>
      <c r="AL1304" s="26"/>
      <c r="AM1304" s="26"/>
      <c r="AN1304" s="26"/>
      <c r="AO1304" s="26"/>
      <c r="AP1304" s="26"/>
      <c r="AQ1304" s="26"/>
      <c r="AR1304" s="26"/>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26"/>
      <c r="BR1304" s="26"/>
      <c r="BS1304" s="26"/>
      <c r="BT1304" s="26"/>
      <c r="BU1304" s="26"/>
      <c r="BV1304" s="26"/>
      <c r="BW1304" s="26"/>
      <c r="BX1304" s="26"/>
      <c r="BY1304" s="26"/>
      <c r="BZ1304" s="26"/>
      <c r="CA1304" s="26"/>
      <c r="CB1304" s="26"/>
      <c r="CC1304" s="26"/>
      <c r="CD1304" s="26"/>
      <c r="CE1304" s="26"/>
      <c r="CF1304" s="26"/>
      <c r="CG1304" s="26"/>
      <c r="CH1304" s="26"/>
      <c r="CI1304" s="26"/>
      <c r="CJ1304" s="26"/>
      <c r="CK1304" s="26"/>
      <c r="CL1304" s="26"/>
      <c r="CM1304" s="26"/>
      <c r="CN1304" s="26"/>
      <c r="CO1304" s="26"/>
      <c r="CP1304" s="26"/>
      <c r="CQ1304" s="26"/>
      <c r="CR1304" s="26"/>
      <c r="CS1304" s="26"/>
      <c r="CT1304" s="26"/>
      <c r="CU1304" s="26"/>
      <c r="CV1304" s="26"/>
      <c r="CW1304" s="26"/>
      <c r="CX1304" s="26"/>
      <c r="CY1304" s="26"/>
      <c r="CZ1304" s="26"/>
      <c r="DA1304" s="26"/>
      <c r="DB1304" s="26"/>
      <c r="DC1304" s="26"/>
      <c r="DD1304" s="26"/>
      <c r="DE1304" s="26"/>
      <c r="DF1304" s="26"/>
      <c r="DG1304" s="26"/>
      <c r="DH1304" s="26"/>
      <c r="DI1304" s="26"/>
      <c r="DJ1304" s="26"/>
      <c r="DK1304" s="26"/>
      <c r="DL1304" s="26"/>
      <c r="DM1304" s="26"/>
      <c r="DN1304" s="26"/>
      <c r="DO1304" s="26"/>
      <c r="DP1304" s="26"/>
      <c r="DQ1304" s="26"/>
      <c r="DR1304" s="26"/>
      <c r="DS1304" s="26"/>
      <c r="DT1304" s="26"/>
      <c r="DU1304" s="26"/>
      <c r="DV1304" s="26"/>
      <c r="DW1304" s="26"/>
      <c r="DX1304" s="26"/>
      <c r="DY1304" s="26"/>
      <c r="DZ1304" s="26"/>
      <c r="EA1304" s="26"/>
      <c r="EB1304" s="26"/>
      <c r="EC1304" s="26"/>
      <c r="ED1304" s="26"/>
      <c r="EE1304" s="26"/>
      <c r="EF1304" s="26"/>
      <c r="EG1304" s="26"/>
      <c r="EH1304" s="26"/>
      <c r="EI1304" s="26"/>
      <c r="EJ1304" s="26"/>
      <c r="EK1304" s="26"/>
      <c r="EL1304" s="26"/>
      <c r="EM1304" s="26"/>
    </row>
    <row r="1305" spans="1:143" x14ac:dyDescent="0.25">
      <c r="A1305" s="2"/>
      <c r="B1305" s="2"/>
      <c r="C1305" s="2"/>
      <c r="D1305" s="2"/>
      <c r="E1305" s="2"/>
      <c r="F1305" s="2"/>
      <c r="G1305" s="2"/>
      <c r="H1305" s="2"/>
      <c r="I1305" s="2"/>
      <c r="J1305" s="2"/>
      <c r="K1305" s="2"/>
      <c r="L1305" s="26"/>
      <c r="M1305" s="26"/>
      <c r="N1305" s="26"/>
      <c r="O1305" s="26"/>
      <c r="P1305" s="26"/>
      <c r="Q1305" s="26"/>
      <c r="R1305" s="26"/>
      <c r="S1305" s="26"/>
      <c r="T1305" s="26"/>
      <c r="U1305" s="26"/>
      <c r="V1305" s="26"/>
      <c r="W1305" s="26"/>
      <c r="X1305" s="26"/>
      <c r="Y1305" s="26"/>
      <c r="Z1305" s="26"/>
      <c r="AA1305" s="26"/>
      <c r="AB1305" s="26"/>
      <c r="AC1305" s="26"/>
      <c r="AD1305" s="26"/>
      <c r="AE1305" s="26"/>
      <c r="AF1305" s="26"/>
      <c r="AG1305" s="26"/>
      <c r="AH1305" s="26"/>
      <c r="AI1305" s="26"/>
      <c r="AJ1305" s="26"/>
      <c r="AK1305" s="26"/>
      <c r="AL1305" s="26"/>
      <c r="AM1305" s="26"/>
      <c r="AN1305" s="26"/>
      <c r="AO1305" s="26"/>
      <c r="AP1305" s="26"/>
      <c r="AQ1305" s="26"/>
      <c r="AR1305" s="26"/>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26"/>
      <c r="BR1305" s="26"/>
      <c r="BS1305" s="26"/>
      <c r="BT1305" s="26"/>
      <c r="BU1305" s="26"/>
      <c r="BV1305" s="26"/>
      <c r="BW1305" s="26"/>
      <c r="BX1305" s="26"/>
      <c r="BY1305" s="26"/>
      <c r="BZ1305" s="26"/>
      <c r="CA1305" s="26"/>
      <c r="CB1305" s="26"/>
      <c r="CC1305" s="26"/>
      <c r="CD1305" s="26"/>
      <c r="CE1305" s="26"/>
      <c r="CF1305" s="26"/>
      <c r="CG1305" s="26"/>
      <c r="CH1305" s="26"/>
      <c r="CI1305" s="26"/>
      <c r="CJ1305" s="26"/>
      <c r="CK1305" s="26"/>
      <c r="CL1305" s="26"/>
      <c r="CM1305" s="26"/>
      <c r="CN1305" s="26"/>
      <c r="CO1305" s="26"/>
      <c r="CP1305" s="26"/>
      <c r="CQ1305" s="26"/>
      <c r="CR1305" s="26"/>
      <c r="CS1305" s="26"/>
      <c r="CT1305" s="26"/>
      <c r="CU1305" s="26"/>
      <c r="CV1305" s="26"/>
      <c r="CW1305" s="26"/>
      <c r="CX1305" s="26"/>
      <c r="CY1305" s="26"/>
      <c r="CZ1305" s="26"/>
      <c r="DA1305" s="26"/>
      <c r="DB1305" s="26"/>
      <c r="DC1305" s="26"/>
      <c r="DD1305" s="26"/>
      <c r="DE1305" s="26"/>
      <c r="DF1305" s="26"/>
      <c r="DG1305" s="26"/>
      <c r="DH1305" s="26"/>
      <c r="DI1305" s="26"/>
      <c r="DJ1305" s="26"/>
      <c r="DK1305" s="26"/>
      <c r="DL1305" s="26"/>
      <c r="DM1305" s="26"/>
      <c r="DN1305" s="26"/>
      <c r="DO1305" s="26"/>
      <c r="DP1305" s="26"/>
      <c r="DQ1305" s="26"/>
      <c r="DR1305" s="26"/>
      <c r="DS1305" s="26"/>
      <c r="DT1305" s="26"/>
      <c r="DU1305" s="26"/>
      <c r="DV1305" s="26"/>
      <c r="DW1305" s="26"/>
      <c r="DX1305" s="26"/>
      <c r="DY1305" s="26"/>
      <c r="DZ1305" s="26"/>
      <c r="EA1305" s="26"/>
      <c r="EB1305" s="26"/>
      <c r="EC1305" s="26"/>
      <c r="ED1305" s="26"/>
      <c r="EE1305" s="26"/>
      <c r="EF1305" s="26"/>
      <c r="EG1305" s="26"/>
      <c r="EH1305" s="26"/>
      <c r="EI1305" s="26"/>
      <c r="EJ1305" s="26"/>
      <c r="EK1305" s="26"/>
      <c r="EL1305" s="26"/>
      <c r="EM1305" s="26"/>
    </row>
    <row r="1306" spans="1:143" x14ac:dyDescent="0.25">
      <c r="A1306" s="2"/>
      <c r="B1306" s="2"/>
      <c r="C1306" s="2"/>
      <c r="D1306" s="2"/>
      <c r="E1306" s="2"/>
      <c r="F1306" s="2"/>
      <c r="G1306" s="2"/>
      <c r="H1306" s="2"/>
      <c r="I1306" s="2"/>
      <c r="J1306" s="2"/>
      <c r="K1306" s="2"/>
      <c r="L1306" s="26"/>
      <c r="M1306" s="26"/>
      <c r="N1306" s="26"/>
      <c r="O1306" s="26"/>
      <c r="P1306" s="26"/>
      <c r="Q1306" s="26"/>
      <c r="R1306" s="26"/>
      <c r="S1306" s="26"/>
      <c r="T1306" s="26"/>
      <c r="U1306" s="26"/>
      <c r="V1306" s="26"/>
      <c r="W1306" s="26"/>
      <c r="X1306" s="26"/>
      <c r="Y1306" s="26"/>
      <c r="Z1306" s="26"/>
      <c r="AA1306" s="26"/>
      <c r="AB1306" s="26"/>
      <c r="AC1306" s="26"/>
      <c r="AD1306" s="26"/>
      <c r="AE1306" s="26"/>
      <c r="AF1306" s="26"/>
      <c r="AG1306" s="26"/>
      <c r="AH1306" s="26"/>
      <c r="AI1306" s="26"/>
      <c r="AJ1306" s="26"/>
      <c r="AK1306" s="26"/>
      <c r="AL1306" s="26"/>
      <c r="AM1306" s="26"/>
      <c r="AN1306" s="26"/>
      <c r="AO1306" s="26"/>
      <c r="AP1306" s="26"/>
      <c r="AQ1306" s="26"/>
      <c r="AR1306" s="26"/>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26"/>
      <c r="BR1306" s="26"/>
      <c r="BS1306" s="26"/>
      <c r="BT1306" s="26"/>
      <c r="BU1306" s="26"/>
      <c r="BV1306" s="26"/>
      <c r="BW1306" s="26"/>
      <c r="BX1306" s="26"/>
      <c r="BY1306" s="26"/>
      <c r="BZ1306" s="26"/>
      <c r="CA1306" s="26"/>
      <c r="CB1306" s="26"/>
      <c r="CC1306" s="26"/>
      <c r="CD1306" s="26"/>
      <c r="CE1306" s="26"/>
      <c r="CF1306" s="26"/>
      <c r="CG1306" s="26"/>
      <c r="CH1306" s="26"/>
      <c r="CI1306" s="26"/>
      <c r="CJ1306" s="26"/>
      <c r="CK1306" s="26"/>
      <c r="CL1306" s="26"/>
      <c r="CM1306" s="26"/>
      <c r="CN1306" s="26"/>
      <c r="CO1306" s="26"/>
      <c r="CP1306" s="26"/>
      <c r="CQ1306" s="26"/>
      <c r="CR1306" s="26"/>
      <c r="CS1306" s="26"/>
      <c r="CT1306" s="26"/>
      <c r="CU1306" s="26"/>
      <c r="CV1306" s="26"/>
      <c r="CW1306" s="26"/>
      <c r="CX1306" s="26"/>
      <c r="CY1306" s="26"/>
      <c r="CZ1306" s="26"/>
      <c r="DA1306" s="26"/>
      <c r="DB1306" s="26"/>
      <c r="DC1306" s="26"/>
      <c r="DD1306" s="26"/>
      <c r="DE1306" s="26"/>
      <c r="DF1306" s="26"/>
      <c r="DG1306" s="26"/>
      <c r="DH1306" s="26"/>
      <c r="DI1306" s="26"/>
      <c r="DJ1306" s="26"/>
      <c r="DK1306" s="26"/>
      <c r="DL1306" s="26"/>
      <c r="DM1306" s="26"/>
      <c r="DN1306" s="26"/>
      <c r="DO1306" s="26"/>
      <c r="DP1306" s="26"/>
      <c r="DQ1306" s="26"/>
      <c r="DR1306" s="26"/>
      <c r="DS1306" s="26"/>
      <c r="DT1306" s="26"/>
      <c r="DU1306" s="26"/>
      <c r="DV1306" s="26"/>
      <c r="DW1306" s="26"/>
      <c r="DX1306" s="26"/>
      <c r="DY1306" s="26"/>
      <c r="DZ1306" s="26"/>
      <c r="EA1306" s="26"/>
      <c r="EB1306" s="26"/>
      <c r="EC1306" s="26"/>
      <c r="ED1306" s="26"/>
      <c r="EE1306" s="26"/>
      <c r="EF1306" s="26"/>
      <c r="EG1306" s="26"/>
      <c r="EH1306" s="26"/>
      <c r="EI1306" s="26"/>
      <c r="EJ1306" s="26"/>
      <c r="EK1306" s="26"/>
      <c r="EL1306" s="26"/>
      <c r="EM1306" s="26"/>
    </row>
    <row r="1307" spans="1:143" x14ac:dyDescent="0.25">
      <c r="A1307" s="2"/>
      <c r="B1307" s="2"/>
      <c r="C1307" s="2"/>
      <c r="D1307" s="2"/>
      <c r="E1307" s="2"/>
      <c r="F1307" s="2"/>
      <c r="G1307" s="2"/>
      <c r="H1307" s="2"/>
      <c r="I1307" s="2"/>
      <c r="J1307" s="2"/>
      <c r="K1307" s="2"/>
      <c r="L1307" s="26"/>
      <c r="M1307" s="26"/>
      <c r="N1307" s="26"/>
      <c r="O1307" s="26"/>
      <c r="P1307" s="26"/>
      <c r="Q1307" s="26"/>
      <c r="R1307" s="26"/>
      <c r="S1307" s="26"/>
      <c r="T1307" s="26"/>
      <c r="U1307" s="26"/>
      <c r="V1307" s="26"/>
      <c r="W1307" s="26"/>
      <c r="X1307" s="26"/>
      <c r="Y1307" s="26"/>
      <c r="Z1307" s="26"/>
      <c r="AA1307" s="26"/>
      <c r="AB1307" s="26"/>
      <c r="AC1307" s="26"/>
      <c r="AD1307" s="26"/>
      <c r="AE1307" s="26"/>
      <c r="AF1307" s="26"/>
      <c r="AG1307" s="26"/>
      <c r="AH1307" s="26"/>
      <c r="AI1307" s="26"/>
      <c r="AJ1307" s="26"/>
      <c r="AK1307" s="26"/>
      <c r="AL1307" s="26"/>
      <c r="AM1307" s="26"/>
      <c r="AN1307" s="26"/>
      <c r="AO1307" s="26"/>
      <c r="AP1307" s="26"/>
      <c r="AQ1307" s="26"/>
      <c r="AR1307" s="26"/>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26"/>
      <c r="BR1307" s="26"/>
      <c r="BS1307" s="26"/>
      <c r="BT1307" s="26"/>
      <c r="BU1307" s="26"/>
      <c r="BV1307" s="26"/>
      <c r="BW1307" s="26"/>
      <c r="BX1307" s="26"/>
      <c r="BY1307" s="26"/>
      <c r="BZ1307" s="26"/>
      <c r="CA1307" s="26"/>
      <c r="CB1307" s="26"/>
      <c r="CC1307" s="26"/>
      <c r="CD1307" s="26"/>
      <c r="CE1307" s="26"/>
      <c r="CF1307" s="26"/>
      <c r="CG1307" s="26"/>
      <c r="CH1307" s="26"/>
      <c r="CI1307" s="26"/>
      <c r="CJ1307" s="26"/>
      <c r="CK1307" s="26"/>
      <c r="CL1307" s="26"/>
      <c r="CM1307" s="26"/>
      <c r="CN1307" s="26"/>
      <c r="CO1307" s="26"/>
      <c r="CP1307" s="26"/>
      <c r="CQ1307" s="26"/>
      <c r="CR1307" s="26"/>
      <c r="CS1307" s="26"/>
      <c r="CT1307" s="26"/>
      <c r="CU1307" s="26"/>
      <c r="CV1307" s="26"/>
      <c r="CW1307" s="26"/>
      <c r="CX1307" s="26"/>
      <c r="CY1307" s="26"/>
      <c r="CZ1307" s="26"/>
      <c r="DA1307" s="26"/>
      <c r="DB1307" s="26"/>
      <c r="DC1307" s="26"/>
      <c r="DD1307" s="26"/>
      <c r="DE1307" s="26"/>
      <c r="DF1307" s="26"/>
      <c r="DG1307" s="26"/>
      <c r="DH1307" s="26"/>
      <c r="DI1307" s="26"/>
      <c r="DJ1307" s="26"/>
      <c r="DK1307" s="26"/>
      <c r="DL1307" s="26"/>
      <c r="DM1307" s="26"/>
      <c r="DN1307" s="26"/>
      <c r="DO1307" s="26"/>
      <c r="DP1307" s="26"/>
      <c r="DQ1307" s="26"/>
      <c r="DR1307" s="26"/>
      <c r="DS1307" s="26"/>
      <c r="DT1307" s="26"/>
      <c r="DU1307" s="26"/>
      <c r="DV1307" s="26"/>
      <c r="DW1307" s="26"/>
      <c r="DX1307" s="26"/>
      <c r="DY1307" s="26"/>
      <c r="DZ1307" s="26"/>
      <c r="EA1307" s="26"/>
      <c r="EB1307" s="26"/>
      <c r="EC1307" s="26"/>
      <c r="ED1307" s="26"/>
      <c r="EE1307" s="26"/>
      <c r="EF1307" s="26"/>
      <c r="EG1307" s="26"/>
      <c r="EH1307" s="26"/>
      <c r="EI1307" s="26"/>
      <c r="EJ1307" s="26"/>
      <c r="EK1307" s="26"/>
      <c r="EL1307" s="26"/>
      <c r="EM1307" s="26"/>
    </row>
    <row r="1308" spans="1:143" x14ac:dyDescent="0.25">
      <c r="A1308" s="2"/>
      <c r="B1308" s="2"/>
      <c r="C1308" s="2"/>
      <c r="D1308" s="2"/>
      <c r="E1308" s="2"/>
      <c r="F1308" s="2"/>
      <c r="G1308" s="2"/>
      <c r="H1308" s="2"/>
      <c r="I1308" s="2"/>
      <c r="J1308" s="2"/>
      <c r="K1308" s="2"/>
      <c r="L1308" s="26"/>
      <c r="M1308" s="26"/>
      <c r="N1308" s="26"/>
      <c r="O1308" s="26"/>
      <c r="P1308" s="26"/>
      <c r="Q1308" s="26"/>
      <c r="R1308" s="26"/>
      <c r="S1308" s="26"/>
      <c r="T1308" s="26"/>
      <c r="U1308" s="26"/>
      <c r="V1308" s="26"/>
      <c r="W1308" s="26"/>
      <c r="X1308" s="26"/>
      <c r="Y1308" s="26"/>
      <c r="Z1308" s="26"/>
      <c r="AA1308" s="26"/>
      <c r="AB1308" s="26"/>
      <c r="AC1308" s="26"/>
      <c r="AD1308" s="26"/>
      <c r="AE1308" s="26"/>
      <c r="AF1308" s="26"/>
      <c r="AG1308" s="26"/>
      <c r="AH1308" s="26"/>
      <c r="AI1308" s="26"/>
      <c r="AJ1308" s="26"/>
      <c r="AK1308" s="26"/>
      <c r="AL1308" s="26"/>
      <c r="AM1308" s="26"/>
      <c r="AN1308" s="26"/>
      <c r="AO1308" s="26"/>
      <c r="AP1308" s="26"/>
      <c r="AQ1308" s="26"/>
      <c r="AR1308" s="26"/>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26"/>
      <c r="BR1308" s="26"/>
      <c r="BS1308" s="26"/>
      <c r="BT1308" s="26"/>
      <c r="BU1308" s="26"/>
      <c r="BV1308" s="26"/>
      <c r="BW1308" s="26"/>
      <c r="BX1308" s="26"/>
      <c r="BY1308" s="26"/>
      <c r="BZ1308" s="26"/>
      <c r="CA1308" s="26"/>
      <c r="CB1308" s="26"/>
      <c r="CC1308" s="26"/>
      <c r="CD1308" s="26"/>
      <c r="CE1308" s="26"/>
      <c r="CF1308" s="26"/>
      <c r="CG1308" s="26"/>
      <c r="CH1308" s="26"/>
      <c r="CI1308" s="26"/>
      <c r="CJ1308" s="26"/>
      <c r="CK1308" s="26"/>
      <c r="CL1308" s="26"/>
      <c r="CM1308" s="26"/>
      <c r="CN1308" s="26"/>
      <c r="CO1308" s="26"/>
      <c r="CP1308" s="26"/>
      <c r="CQ1308" s="26"/>
      <c r="CR1308" s="26"/>
      <c r="CS1308" s="26"/>
      <c r="CT1308" s="26"/>
      <c r="CU1308" s="26"/>
      <c r="CV1308" s="26"/>
      <c r="CW1308" s="26"/>
      <c r="CX1308" s="26"/>
      <c r="CY1308" s="26"/>
      <c r="CZ1308" s="26"/>
      <c r="DA1308" s="26"/>
      <c r="DB1308" s="26"/>
      <c r="DC1308" s="26"/>
      <c r="DD1308" s="26"/>
      <c r="DE1308" s="26"/>
      <c r="DF1308" s="26"/>
      <c r="DG1308" s="26"/>
      <c r="DH1308" s="26"/>
      <c r="DI1308" s="26"/>
      <c r="DJ1308" s="26"/>
      <c r="DK1308" s="26"/>
      <c r="DL1308" s="26"/>
      <c r="DM1308" s="26"/>
      <c r="DN1308" s="26"/>
      <c r="DO1308" s="26"/>
      <c r="DP1308" s="26"/>
      <c r="DQ1308" s="26"/>
      <c r="DR1308" s="26"/>
      <c r="DS1308" s="26"/>
      <c r="DT1308" s="26"/>
      <c r="DU1308" s="26"/>
      <c r="DV1308" s="26"/>
      <c r="DW1308" s="26"/>
      <c r="DX1308" s="26"/>
      <c r="DY1308" s="26"/>
      <c r="DZ1308" s="26"/>
      <c r="EA1308" s="26"/>
      <c r="EB1308" s="26"/>
      <c r="EC1308" s="26"/>
      <c r="ED1308" s="26"/>
      <c r="EE1308" s="26"/>
      <c r="EF1308" s="26"/>
      <c r="EG1308" s="26"/>
      <c r="EH1308" s="26"/>
      <c r="EI1308" s="26"/>
      <c r="EJ1308" s="26"/>
      <c r="EK1308" s="26"/>
      <c r="EL1308" s="26"/>
      <c r="EM1308" s="26"/>
    </row>
    <row r="1309" spans="1:143" x14ac:dyDescent="0.25">
      <c r="A1309" s="2"/>
      <c r="B1309" s="2"/>
      <c r="C1309" s="2"/>
      <c r="D1309" s="2"/>
      <c r="E1309" s="2"/>
      <c r="F1309" s="2"/>
      <c r="G1309" s="2"/>
      <c r="H1309" s="2"/>
      <c r="I1309" s="2"/>
      <c r="J1309" s="2"/>
      <c r="K1309" s="2"/>
      <c r="L1309" s="26"/>
      <c r="M1309" s="26"/>
      <c r="N1309" s="26"/>
      <c r="O1309" s="26"/>
      <c r="P1309" s="26"/>
      <c r="Q1309" s="26"/>
      <c r="R1309" s="26"/>
      <c r="S1309" s="26"/>
      <c r="T1309" s="26"/>
      <c r="U1309" s="26"/>
      <c r="V1309" s="26"/>
      <c r="W1309" s="26"/>
      <c r="X1309" s="26"/>
      <c r="Y1309" s="26"/>
      <c r="Z1309" s="26"/>
      <c r="AA1309" s="26"/>
      <c r="AB1309" s="26"/>
      <c r="AC1309" s="26"/>
      <c r="AD1309" s="26"/>
      <c r="AE1309" s="26"/>
      <c r="AF1309" s="26"/>
      <c r="AG1309" s="26"/>
      <c r="AH1309" s="26"/>
      <c r="AI1309" s="26"/>
      <c r="AJ1309" s="26"/>
      <c r="AK1309" s="26"/>
      <c r="AL1309" s="26"/>
      <c r="AM1309" s="26"/>
      <c r="AN1309" s="26"/>
      <c r="AO1309" s="26"/>
      <c r="AP1309" s="26"/>
      <c r="AQ1309" s="26"/>
      <c r="AR1309" s="26"/>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26"/>
      <c r="BR1309" s="26"/>
      <c r="BS1309" s="26"/>
      <c r="BT1309" s="26"/>
      <c r="BU1309" s="26"/>
      <c r="BV1309" s="26"/>
      <c r="BW1309" s="26"/>
      <c r="BX1309" s="26"/>
      <c r="BY1309" s="26"/>
      <c r="BZ1309" s="26"/>
      <c r="CA1309" s="26"/>
      <c r="CB1309" s="26"/>
      <c r="CC1309" s="26"/>
      <c r="CD1309" s="26"/>
      <c r="CE1309" s="26"/>
      <c r="CF1309" s="26"/>
      <c r="CG1309" s="26"/>
      <c r="CH1309" s="26"/>
      <c r="CI1309" s="26"/>
      <c r="CJ1309" s="26"/>
      <c r="CK1309" s="26"/>
      <c r="CL1309" s="26"/>
      <c r="CM1309" s="26"/>
      <c r="CN1309" s="26"/>
      <c r="CO1309" s="26"/>
      <c r="CP1309" s="26"/>
      <c r="CQ1309" s="26"/>
      <c r="CR1309" s="26"/>
      <c r="CS1309" s="26"/>
      <c r="CT1309" s="26"/>
      <c r="CU1309" s="26"/>
      <c r="CV1309" s="26"/>
      <c r="CW1309" s="26"/>
      <c r="CX1309" s="26"/>
      <c r="CY1309" s="26"/>
      <c r="CZ1309" s="26"/>
      <c r="DA1309" s="26"/>
      <c r="DB1309" s="26"/>
      <c r="DC1309" s="26"/>
      <c r="DD1309" s="26"/>
      <c r="DE1309" s="26"/>
      <c r="DF1309" s="26"/>
      <c r="DG1309" s="26"/>
      <c r="DH1309" s="26"/>
      <c r="DI1309" s="26"/>
      <c r="DJ1309" s="26"/>
      <c r="DK1309" s="26"/>
      <c r="DL1309" s="26"/>
      <c r="DM1309" s="26"/>
      <c r="DN1309" s="26"/>
      <c r="DO1309" s="26"/>
      <c r="DP1309" s="26"/>
      <c r="DQ1309" s="26"/>
      <c r="DR1309" s="26"/>
      <c r="DS1309" s="26"/>
      <c r="DT1309" s="26"/>
      <c r="DU1309" s="26"/>
      <c r="DV1309" s="26"/>
      <c r="DW1309" s="26"/>
      <c r="DX1309" s="26"/>
      <c r="DY1309" s="26"/>
      <c r="DZ1309" s="26"/>
      <c r="EA1309" s="26"/>
      <c r="EB1309" s="26"/>
      <c r="EC1309" s="26"/>
      <c r="ED1309" s="26"/>
      <c r="EE1309" s="26"/>
      <c r="EF1309" s="26"/>
      <c r="EG1309" s="26"/>
      <c r="EH1309" s="26"/>
      <c r="EI1309" s="26"/>
      <c r="EJ1309" s="26"/>
      <c r="EK1309" s="26"/>
      <c r="EL1309" s="26"/>
      <c r="EM1309" s="26"/>
    </row>
    <row r="1310" spans="1:143" x14ac:dyDescent="0.25">
      <c r="A1310" s="2"/>
      <c r="B1310" s="2"/>
      <c r="C1310" s="2"/>
      <c r="D1310" s="2"/>
      <c r="E1310" s="2"/>
      <c r="F1310" s="2"/>
      <c r="G1310" s="2"/>
      <c r="H1310" s="2"/>
      <c r="I1310" s="2"/>
      <c r="J1310" s="2"/>
      <c r="K1310" s="2"/>
      <c r="L1310" s="26"/>
      <c r="M1310" s="26"/>
      <c r="N1310" s="26"/>
      <c r="O1310" s="26"/>
      <c r="P1310" s="26"/>
      <c r="Q1310" s="26"/>
      <c r="R1310" s="26"/>
      <c r="S1310" s="26"/>
      <c r="T1310" s="26"/>
      <c r="U1310" s="26"/>
      <c r="V1310" s="26"/>
      <c r="W1310" s="26"/>
      <c r="X1310" s="26"/>
      <c r="Y1310" s="26"/>
      <c r="Z1310" s="26"/>
      <c r="AA1310" s="26"/>
      <c r="AB1310" s="26"/>
      <c r="AC1310" s="26"/>
      <c r="AD1310" s="26"/>
      <c r="AE1310" s="26"/>
      <c r="AF1310" s="26"/>
      <c r="AG1310" s="26"/>
      <c r="AH1310" s="26"/>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26"/>
      <c r="BR1310" s="26"/>
      <c r="BS1310" s="26"/>
      <c r="BT1310" s="26"/>
      <c r="BU1310" s="26"/>
      <c r="BV1310" s="26"/>
      <c r="BW1310" s="26"/>
      <c r="BX1310" s="26"/>
      <c r="BY1310" s="26"/>
      <c r="BZ1310" s="26"/>
      <c r="CA1310" s="26"/>
      <c r="CB1310" s="26"/>
      <c r="CC1310" s="26"/>
      <c r="CD1310" s="26"/>
      <c r="CE1310" s="26"/>
      <c r="CF1310" s="26"/>
      <c r="CG1310" s="26"/>
      <c r="CH1310" s="26"/>
      <c r="CI1310" s="26"/>
      <c r="CJ1310" s="26"/>
      <c r="CK1310" s="26"/>
      <c r="CL1310" s="26"/>
      <c r="CM1310" s="26"/>
      <c r="CN1310" s="26"/>
      <c r="CO1310" s="26"/>
      <c r="CP1310" s="26"/>
      <c r="CQ1310" s="26"/>
      <c r="CR1310" s="26"/>
      <c r="CS1310" s="26"/>
      <c r="CT1310" s="26"/>
      <c r="CU1310" s="26"/>
      <c r="CV1310" s="26"/>
      <c r="CW1310" s="26"/>
      <c r="CX1310" s="26"/>
      <c r="CY1310" s="26"/>
      <c r="CZ1310" s="26"/>
      <c r="DA1310" s="26"/>
      <c r="DB1310" s="26"/>
      <c r="DC1310" s="26"/>
      <c r="DD1310" s="26"/>
      <c r="DE1310" s="26"/>
      <c r="DF1310" s="26"/>
      <c r="DG1310" s="26"/>
      <c r="DH1310" s="26"/>
      <c r="DI1310" s="26"/>
      <c r="DJ1310" s="26"/>
      <c r="DK1310" s="26"/>
      <c r="DL1310" s="26"/>
      <c r="DM1310" s="26"/>
      <c r="DN1310" s="26"/>
      <c r="DO1310" s="26"/>
      <c r="DP1310" s="26"/>
      <c r="DQ1310" s="26"/>
      <c r="DR1310" s="26"/>
      <c r="DS1310" s="26"/>
      <c r="DT1310" s="26"/>
      <c r="DU1310" s="26"/>
      <c r="DV1310" s="26"/>
      <c r="DW1310" s="26"/>
      <c r="DX1310" s="26"/>
      <c r="DY1310" s="26"/>
      <c r="DZ1310" s="26"/>
      <c r="EA1310" s="26"/>
      <c r="EB1310" s="26"/>
      <c r="EC1310" s="26"/>
      <c r="ED1310" s="26"/>
      <c r="EE1310" s="26"/>
      <c r="EF1310" s="26"/>
      <c r="EG1310" s="26"/>
      <c r="EH1310" s="26"/>
      <c r="EI1310" s="26"/>
      <c r="EJ1310" s="26"/>
      <c r="EK1310" s="26"/>
      <c r="EL1310" s="26"/>
      <c r="EM1310" s="26"/>
    </row>
    <row r="1311" spans="1:143" x14ac:dyDescent="0.25">
      <c r="A1311" s="2"/>
      <c r="B1311" s="2"/>
      <c r="C1311" s="2"/>
      <c r="D1311" s="2"/>
      <c r="E1311" s="2"/>
      <c r="F1311" s="2"/>
      <c r="G1311" s="2"/>
      <c r="H1311" s="2"/>
      <c r="I1311" s="2"/>
      <c r="J1311" s="2"/>
      <c r="K1311" s="2"/>
      <c r="L1311" s="26"/>
      <c r="M1311" s="26"/>
      <c r="N1311" s="26"/>
      <c r="O1311" s="26"/>
      <c r="P1311" s="26"/>
      <c r="Q1311" s="26"/>
      <c r="R1311" s="26"/>
      <c r="S1311" s="26"/>
      <c r="T1311" s="26"/>
      <c r="U1311" s="26"/>
      <c r="V1311" s="26"/>
      <c r="W1311" s="26"/>
      <c r="X1311" s="26"/>
      <c r="Y1311" s="26"/>
      <c r="Z1311" s="26"/>
      <c r="AA1311" s="26"/>
      <c r="AB1311" s="26"/>
      <c r="AC1311" s="26"/>
      <c r="AD1311" s="26"/>
      <c r="AE1311" s="26"/>
      <c r="AF1311" s="26"/>
      <c r="AG1311" s="26"/>
      <c r="AH1311" s="26"/>
      <c r="AI1311" s="26"/>
      <c r="AJ1311" s="26"/>
      <c r="AK1311" s="26"/>
      <c r="AL1311" s="26"/>
      <c r="AM1311" s="26"/>
      <c r="AN1311" s="26"/>
      <c r="AO1311" s="26"/>
      <c r="AP1311" s="26"/>
      <c r="AQ1311" s="26"/>
      <c r="AR1311" s="26"/>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26"/>
      <c r="BR1311" s="26"/>
      <c r="BS1311" s="26"/>
      <c r="BT1311" s="26"/>
      <c r="BU1311" s="26"/>
      <c r="BV1311" s="26"/>
      <c r="BW1311" s="26"/>
      <c r="BX1311" s="26"/>
      <c r="BY1311" s="26"/>
      <c r="BZ1311" s="26"/>
      <c r="CA1311" s="26"/>
      <c r="CB1311" s="26"/>
      <c r="CC1311" s="26"/>
      <c r="CD1311" s="26"/>
      <c r="CE1311" s="26"/>
      <c r="CF1311" s="26"/>
      <c r="CG1311" s="26"/>
      <c r="CH1311" s="26"/>
      <c r="CI1311" s="26"/>
      <c r="CJ1311" s="26"/>
      <c r="CK1311" s="26"/>
      <c r="CL1311" s="26"/>
      <c r="CM1311" s="26"/>
      <c r="CN1311" s="26"/>
      <c r="CO1311" s="26"/>
      <c r="CP1311" s="26"/>
      <c r="CQ1311" s="26"/>
      <c r="CR1311" s="26"/>
      <c r="CS1311" s="26"/>
      <c r="CT1311" s="26"/>
      <c r="CU1311" s="26"/>
      <c r="CV1311" s="26"/>
      <c r="CW1311" s="26"/>
      <c r="CX1311" s="26"/>
      <c r="CY1311" s="26"/>
      <c r="CZ1311" s="26"/>
      <c r="DA1311" s="26"/>
      <c r="DB1311" s="26"/>
      <c r="DC1311" s="26"/>
      <c r="DD1311" s="26"/>
      <c r="DE1311" s="26"/>
      <c r="DF1311" s="26"/>
      <c r="DG1311" s="26"/>
      <c r="DH1311" s="26"/>
      <c r="DI1311" s="26"/>
      <c r="DJ1311" s="26"/>
      <c r="DK1311" s="26"/>
      <c r="DL1311" s="26"/>
      <c r="DM1311" s="26"/>
      <c r="DN1311" s="26"/>
      <c r="DO1311" s="26"/>
      <c r="DP1311" s="26"/>
      <c r="DQ1311" s="26"/>
      <c r="DR1311" s="26"/>
      <c r="DS1311" s="26"/>
      <c r="DT1311" s="26"/>
      <c r="DU1311" s="26"/>
      <c r="DV1311" s="26"/>
      <c r="DW1311" s="26"/>
      <c r="DX1311" s="26"/>
      <c r="DY1311" s="26"/>
      <c r="DZ1311" s="26"/>
      <c r="EA1311" s="26"/>
      <c r="EB1311" s="26"/>
      <c r="EC1311" s="26"/>
      <c r="ED1311" s="26"/>
      <c r="EE1311" s="26"/>
      <c r="EF1311" s="26"/>
      <c r="EG1311" s="26"/>
      <c r="EH1311" s="26"/>
      <c r="EI1311" s="26"/>
      <c r="EJ1311" s="26"/>
      <c r="EK1311" s="26"/>
      <c r="EL1311" s="26"/>
      <c r="EM1311" s="26"/>
    </row>
    <row r="1312" spans="1:143" x14ac:dyDescent="0.25">
      <c r="A1312" s="2"/>
      <c r="B1312" s="2"/>
      <c r="C1312" s="2"/>
      <c r="D1312" s="2"/>
      <c r="E1312" s="2"/>
      <c r="F1312" s="2"/>
      <c r="G1312" s="2"/>
      <c r="H1312" s="2"/>
      <c r="I1312" s="2"/>
      <c r="J1312" s="2"/>
      <c r="K1312" s="2"/>
      <c r="L1312" s="26"/>
      <c r="M1312" s="26"/>
      <c r="N1312" s="26"/>
      <c r="O1312" s="26"/>
      <c r="P1312" s="26"/>
      <c r="Q1312" s="26"/>
      <c r="R1312" s="26"/>
      <c r="S1312" s="26"/>
      <c r="T1312" s="26"/>
      <c r="U1312" s="26"/>
      <c r="V1312" s="26"/>
      <c r="W1312" s="26"/>
      <c r="X1312" s="26"/>
      <c r="Y1312" s="26"/>
      <c r="Z1312" s="26"/>
      <c r="AA1312" s="26"/>
      <c r="AB1312" s="26"/>
      <c r="AC1312" s="26"/>
      <c r="AD1312" s="26"/>
      <c r="AE1312" s="26"/>
      <c r="AF1312" s="26"/>
      <c r="AG1312" s="26"/>
      <c r="AH1312" s="26"/>
      <c r="AI1312" s="26"/>
      <c r="AJ1312" s="26"/>
      <c r="AK1312" s="26"/>
      <c r="AL1312" s="26"/>
      <c r="AM1312" s="26"/>
      <c r="AN1312" s="26"/>
      <c r="AO1312" s="26"/>
      <c r="AP1312" s="26"/>
      <c r="AQ1312" s="26"/>
      <c r="AR1312" s="26"/>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26"/>
      <c r="BR1312" s="26"/>
      <c r="BS1312" s="26"/>
      <c r="BT1312" s="26"/>
      <c r="BU1312" s="26"/>
      <c r="BV1312" s="26"/>
      <c r="BW1312" s="26"/>
      <c r="BX1312" s="26"/>
      <c r="BY1312" s="26"/>
      <c r="BZ1312" s="26"/>
      <c r="CA1312" s="26"/>
      <c r="CB1312" s="26"/>
      <c r="CC1312" s="26"/>
      <c r="CD1312" s="26"/>
      <c r="CE1312" s="26"/>
      <c r="CF1312" s="26"/>
      <c r="CG1312" s="26"/>
      <c r="CH1312" s="26"/>
      <c r="CI1312" s="26"/>
      <c r="CJ1312" s="26"/>
      <c r="CK1312" s="26"/>
      <c r="CL1312" s="26"/>
      <c r="CM1312" s="26"/>
      <c r="CN1312" s="26"/>
      <c r="CO1312" s="26"/>
      <c r="CP1312" s="26"/>
      <c r="CQ1312" s="26"/>
      <c r="CR1312" s="26"/>
      <c r="CS1312" s="26"/>
      <c r="CT1312" s="26"/>
      <c r="CU1312" s="26"/>
      <c r="CV1312" s="26"/>
      <c r="CW1312" s="26"/>
      <c r="CX1312" s="26"/>
      <c r="CY1312" s="26"/>
      <c r="CZ1312" s="26"/>
      <c r="DA1312" s="26"/>
      <c r="DB1312" s="26"/>
      <c r="DC1312" s="26"/>
      <c r="DD1312" s="26"/>
      <c r="DE1312" s="26"/>
      <c r="DF1312" s="26"/>
      <c r="DG1312" s="26"/>
      <c r="DH1312" s="26"/>
      <c r="DI1312" s="26"/>
      <c r="DJ1312" s="26"/>
      <c r="DK1312" s="26"/>
      <c r="DL1312" s="26"/>
      <c r="DM1312" s="26"/>
      <c r="DN1312" s="26"/>
      <c r="DO1312" s="26"/>
      <c r="DP1312" s="26"/>
      <c r="DQ1312" s="26"/>
      <c r="DR1312" s="26"/>
      <c r="DS1312" s="26"/>
      <c r="DT1312" s="26"/>
      <c r="DU1312" s="26"/>
      <c r="DV1312" s="26"/>
      <c r="DW1312" s="26"/>
      <c r="DX1312" s="26"/>
      <c r="DY1312" s="26"/>
      <c r="DZ1312" s="26"/>
      <c r="EA1312" s="26"/>
      <c r="EB1312" s="26"/>
      <c r="EC1312" s="26"/>
      <c r="ED1312" s="26"/>
      <c r="EE1312" s="26"/>
      <c r="EF1312" s="26"/>
      <c r="EG1312" s="26"/>
      <c r="EH1312" s="26"/>
      <c r="EI1312" s="26"/>
      <c r="EJ1312" s="26"/>
      <c r="EK1312" s="26"/>
      <c r="EL1312" s="26"/>
      <c r="EM1312" s="26"/>
    </row>
    <row r="1313" spans="1:143" x14ac:dyDescent="0.25">
      <c r="A1313" s="2"/>
      <c r="B1313" s="2"/>
      <c r="C1313" s="2"/>
      <c r="D1313" s="2"/>
      <c r="E1313" s="2"/>
      <c r="F1313" s="2"/>
      <c r="G1313" s="2"/>
      <c r="H1313" s="2"/>
      <c r="I1313" s="2"/>
      <c r="J1313" s="2"/>
      <c r="K1313" s="2"/>
      <c r="L1313" s="26"/>
      <c r="M1313" s="26"/>
      <c r="N1313" s="26"/>
      <c r="O1313" s="26"/>
      <c r="P1313" s="26"/>
      <c r="Q1313" s="26"/>
      <c r="R1313" s="26"/>
      <c r="S1313" s="26"/>
      <c r="T1313" s="26"/>
      <c r="U1313" s="26"/>
      <c r="V1313" s="26"/>
      <c r="W1313" s="26"/>
      <c r="X1313" s="26"/>
      <c r="Y1313" s="26"/>
      <c r="Z1313" s="26"/>
      <c r="AA1313" s="26"/>
      <c r="AB1313" s="26"/>
      <c r="AC1313" s="26"/>
      <c r="AD1313" s="26"/>
      <c r="AE1313" s="26"/>
      <c r="AF1313" s="26"/>
      <c r="AG1313" s="26"/>
      <c r="AH1313" s="26"/>
      <c r="AI1313" s="26"/>
      <c r="AJ1313" s="26"/>
      <c r="AK1313" s="26"/>
      <c r="AL1313" s="26"/>
      <c r="AM1313" s="26"/>
      <c r="AN1313" s="26"/>
      <c r="AO1313" s="26"/>
      <c r="AP1313" s="26"/>
      <c r="AQ1313" s="26"/>
      <c r="AR1313" s="26"/>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26"/>
      <c r="BR1313" s="26"/>
      <c r="BS1313" s="26"/>
      <c r="BT1313" s="26"/>
      <c r="BU1313" s="26"/>
      <c r="BV1313" s="26"/>
      <c r="BW1313" s="26"/>
      <c r="BX1313" s="26"/>
      <c r="BY1313" s="26"/>
      <c r="BZ1313" s="26"/>
      <c r="CA1313" s="26"/>
      <c r="CB1313" s="26"/>
      <c r="CC1313" s="26"/>
      <c r="CD1313" s="26"/>
      <c r="CE1313" s="26"/>
      <c r="CF1313" s="26"/>
      <c r="CG1313" s="26"/>
      <c r="CH1313" s="26"/>
      <c r="CI1313" s="26"/>
      <c r="CJ1313" s="26"/>
      <c r="CK1313" s="26"/>
      <c r="CL1313" s="26"/>
      <c r="CM1313" s="26"/>
      <c r="CN1313" s="26"/>
      <c r="CO1313" s="26"/>
      <c r="CP1313" s="26"/>
      <c r="CQ1313" s="26"/>
      <c r="CR1313" s="26"/>
      <c r="CS1313" s="26"/>
      <c r="CT1313" s="26"/>
      <c r="CU1313" s="26"/>
      <c r="CV1313" s="26"/>
      <c r="CW1313" s="26"/>
      <c r="CX1313" s="26"/>
      <c r="CY1313" s="26"/>
      <c r="CZ1313" s="26"/>
      <c r="DA1313" s="26"/>
      <c r="DB1313" s="26"/>
      <c r="DC1313" s="26"/>
      <c r="DD1313" s="26"/>
      <c r="DE1313" s="26"/>
      <c r="DF1313" s="26"/>
      <c r="DG1313" s="26"/>
      <c r="DH1313" s="26"/>
      <c r="DI1313" s="26"/>
      <c r="DJ1313" s="26"/>
      <c r="DK1313" s="26"/>
      <c r="DL1313" s="26"/>
      <c r="DM1313" s="26"/>
      <c r="DN1313" s="26"/>
      <c r="DO1313" s="26"/>
      <c r="DP1313" s="26"/>
      <c r="DQ1313" s="26"/>
      <c r="DR1313" s="26"/>
      <c r="DS1313" s="26"/>
      <c r="DT1313" s="26"/>
      <c r="DU1313" s="26"/>
      <c r="DV1313" s="26"/>
      <c r="DW1313" s="26"/>
      <c r="DX1313" s="26"/>
      <c r="DY1313" s="26"/>
      <c r="DZ1313" s="26"/>
      <c r="EA1313" s="26"/>
      <c r="EB1313" s="26"/>
      <c r="EC1313" s="26"/>
      <c r="ED1313" s="26"/>
      <c r="EE1313" s="26"/>
      <c r="EF1313" s="26"/>
      <c r="EG1313" s="26"/>
      <c r="EH1313" s="26"/>
      <c r="EI1313" s="26"/>
      <c r="EJ1313" s="26"/>
      <c r="EK1313" s="26"/>
      <c r="EL1313" s="26"/>
      <c r="EM1313" s="26"/>
    </row>
    <row r="1314" spans="1:143" x14ac:dyDescent="0.25">
      <c r="A1314" s="2"/>
      <c r="B1314" s="2"/>
      <c r="C1314" s="2"/>
      <c r="D1314" s="2"/>
      <c r="E1314" s="2"/>
      <c r="F1314" s="2"/>
      <c r="G1314" s="2"/>
      <c r="H1314" s="2"/>
      <c r="I1314" s="2"/>
      <c r="J1314" s="2"/>
      <c r="K1314" s="2"/>
      <c r="L1314" s="26"/>
      <c r="M1314" s="26"/>
      <c r="N1314" s="26"/>
      <c r="O1314" s="26"/>
      <c r="P1314" s="26"/>
      <c r="Q1314" s="26"/>
      <c r="R1314" s="26"/>
      <c r="S1314" s="26"/>
      <c r="T1314" s="26"/>
      <c r="U1314" s="26"/>
      <c r="V1314" s="26"/>
      <c r="W1314" s="26"/>
      <c r="X1314" s="26"/>
      <c r="Y1314" s="26"/>
      <c r="Z1314" s="26"/>
      <c r="AA1314" s="26"/>
      <c r="AB1314" s="26"/>
      <c r="AC1314" s="26"/>
      <c r="AD1314" s="26"/>
      <c r="AE1314" s="26"/>
      <c r="AF1314" s="26"/>
      <c r="AG1314" s="26"/>
      <c r="AH1314" s="26"/>
      <c r="AI1314" s="26"/>
      <c r="AJ1314" s="26"/>
      <c r="AK1314" s="26"/>
      <c r="AL1314" s="26"/>
      <c r="AM1314" s="26"/>
      <c r="AN1314" s="26"/>
      <c r="AO1314" s="26"/>
      <c r="AP1314" s="26"/>
      <c r="AQ1314" s="26"/>
      <c r="AR1314" s="26"/>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26"/>
      <c r="BR1314" s="26"/>
      <c r="BS1314" s="26"/>
      <c r="BT1314" s="26"/>
      <c r="BU1314" s="26"/>
      <c r="BV1314" s="26"/>
      <c r="BW1314" s="26"/>
      <c r="BX1314" s="26"/>
      <c r="BY1314" s="26"/>
      <c r="BZ1314" s="26"/>
      <c r="CA1314" s="26"/>
      <c r="CB1314" s="26"/>
      <c r="CC1314" s="26"/>
      <c r="CD1314" s="26"/>
      <c r="CE1314" s="26"/>
      <c r="CF1314" s="26"/>
      <c r="CG1314" s="26"/>
      <c r="CH1314" s="26"/>
      <c r="CI1314" s="26"/>
      <c r="CJ1314" s="26"/>
      <c r="CK1314" s="26"/>
      <c r="CL1314" s="26"/>
      <c r="CM1314" s="26"/>
      <c r="CN1314" s="26"/>
      <c r="CO1314" s="26"/>
      <c r="CP1314" s="26"/>
      <c r="CQ1314" s="26"/>
      <c r="CR1314" s="26"/>
      <c r="CS1314" s="26"/>
      <c r="CT1314" s="26"/>
      <c r="CU1314" s="26"/>
      <c r="CV1314" s="26"/>
      <c r="CW1314" s="26"/>
      <c r="CX1314" s="26"/>
      <c r="CY1314" s="26"/>
      <c r="CZ1314" s="26"/>
      <c r="DA1314" s="26"/>
      <c r="DB1314" s="26"/>
      <c r="DC1314" s="26"/>
      <c r="DD1314" s="26"/>
      <c r="DE1314" s="26"/>
      <c r="DF1314" s="26"/>
      <c r="DG1314" s="26"/>
      <c r="DH1314" s="26"/>
      <c r="DI1314" s="26"/>
      <c r="DJ1314" s="26"/>
      <c r="DK1314" s="26"/>
      <c r="DL1314" s="26"/>
      <c r="DM1314" s="26"/>
      <c r="DN1314" s="26"/>
      <c r="DO1314" s="26"/>
      <c r="DP1314" s="26"/>
      <c r="DQ1314" s="26"/>
      <c r="DR1314" s="26"/>
      <c r="DS1314" s="26"/>
      <c r="DT1314" s="26"/>
      <c r="DU1314" s="26"/>
      <c r="DV1314" s="26"/>
      <c r="DW1314" s="26"/>
      <c r="DX1314" s="26"/>
      <c r="DY1314" s="26"/>
      <c r="DZ1314" s="26"/>
      <c r="EA1314" s="26"/>
      <c r="EB1314" s="26"/>
      <c r="EC1314" s="26"/>
      <c r="ED1314" s="26"/>
      <c r="EE1314" s="26"/>
      <c r="EF1314" s="26"/>
      <c r="EG1314" s="26"/>
      <c r="EH1314" s="26"/>
      <c r="EI1314" s="26"/>
      <c r="EJ1314" s="26"/>
      <c r="EK1314" s="26"/>
      <c r="EL1314" s="26"/>
      <c r="EM1314" s="26"/>
    </row>
    <row r="1315" spans="1:143" x14ac:dyDescent="0.25">
      <c r="A1315" s="2"/>
      <c r="B1315" s="2"/>
      <c r="C1315" s="2"/>
      <c r="D1315" s="2"/>
      <c r="E1315" s="2"/>
      <c r="F1315" s="2"/>
      <c r="G1315" s="2"/>
      <c r="H1315" s="2"/>
      <c r="I1315" s="2"/>
      <c r="J1315" s="2"/>
      <c r="K1315" s="2"/>
      <c r="L1315" s="26"/>
      <c r="M1315" s="26"/>
      <c r="N1315" s="26"/>
      <c r="O1315" s="26"/>
      <c r="P1315" s="26"/>
      <c r="Q1315" s="26"/>
      <c r="R1315" s="26"/>
      <c r="S1315" s="26"/>
      <c r="T1315" s="26"/>
      <c r="U1315" s="26"/>
      <c r="V1315" s="26"/>
      <c r="W1315" s="26"/>
      <c r="X1315" s="26"/>
      <c r="Y1315" s="26"/>
      <c r="Z1315" s="26"/>
      <c r="AA1315" s="26"/>
      <c r="AB1315" s="26"/>
      <c r="AC1315" s="26"/>
      <c r="AD1315" s="26"/>
      <c r="AE1315" s="26"/>
      <c r="AF1315" s="26"/>
      <c r="AG1315" s="26"/>
      <c r="AH1315" s="26"/>
      <c r="AI1315" s="26"/>
      <c r="AJ1315" s="26"/>
      <c r="AK1315" s="26"/>
      <c r="AL1315" s="26"/>
      <c r="AM1315" s="26"/>
      <c r="AN1315" s="26"/>
      <c r="AO1315" s="26"/>
      <c r="AP1315" s="26"/>
      <c r="AQ1315" s="26"/>
      <c r="AR1315" s="26"/>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26"/>
      <c r="BR1315" s="26"/>
      <c r="BS1315" s="26"/>
      <c r="BT1315" s="26"/>
      <c r="BU1315" s="26"/>
      <c r="BV1315" s="26"/>
      <c r="BW1315" s="26"/>
      <c r="BX1315" s="26"/>
      <c r="BY1315" s="26"/>
      <c r="BZ1315" s="26"/>
      <c r="CA1315" s="26"/>
      <c r="CB1315" s="26"/>
      <c r="CC1315" s="26"/>
      <c r="CD1315" s="26"/>
      <c r="CE1315" s="26"/>
      <c r="CF1315" s="26"/>
      <c r="CG1315" s="26"/>
      <c r="CH1315" s="26"/>
      <c r="CI1315" s="26"/>
      <c r="CJ1315" s="26"/>
      <c r="CK1315" s="26"/>
      <c r="CL1315" s="26"/>
      <c r="CM1315" s="26"/>
      <c r="CN1315" s="26"/>
      <c r="CO1315" s="26"/>
      <c r="CP1315" s="26"/>
      <c r="CQ1315" s="26"/>
      <c r="CR1315" s="26"/>
      <c r="CS1315" s="26"/>
      <c r="CT1315" s="26"/>
      <c r="CU1315" s="26"/>
      <c r="CV1315" s="26"/>
      <c r="CW1315" s="26"/>
      <c r="CX1315" s="26"/>
      <c r="CY1315" s="26"/>
      <c r="CZ1315" s="26"/>
      <c r="DA1315" s="26"/>
      <c r="DB1315" s="26"/>
      <c r="DC1315" s="26"/>
      <c r="DD1315" s="26"/>
      <c r="DE1315" s="26"/>
      <c r="DF1315" s="26"/>
      <c r="DG1315" s="26"/>
      <c r="DH1315" s="26"/>
      <c r="DI1315" s="26"/>
      <c r="DJ1315" s="26"/>
      <c r="DK1315" s="26"/>
      <c r="DL1315" s="26"/>
      <c r="DM1315" s="26"/>
      <c r="DN1315" s="26"/>
      <c r="DO1315" s="26"/>
      <c r="DP1315" s="26"/>
      <c r="DQ1315" s="26"/>
      <c r="DR1315" s="26"/>
      <c r="DS1315" s="26"/>
      <c r="DT1315" s="26"/>
      <c r="DU1315" s="26"/>
      <c r="DV1315" s="26"/>
      <c r="DW1315" s="26"/>
      <c r="DX1315" s="26"/>
      <c r="DY1315" s="26"/>
      <c r="DZ1315" s="26"/>
      <c r="EA1315" s="26"/>
      <c r="EB1315" s="26"/>
      <c r="EC1315" s="26"/>
      <c r="ED1315" s="26"/>
      <c r="EE1315" s="26"/>
      <c r="EF1315" s="26"/>
      <c r="EG1315" s="26"/>
      <c r="EH1315" s="26"/>
      <c r="EI1315" s="26"/>
      <c r="EJ1315" s="26"/>
      <c r="EK1315" s="26"/>
      <c r="EL1315" s="26"/>
      <c r="EM1315" s="26"/>
    </row>
    <row r="1316" spans="1:143" x14ac:dyDescent="0.25">
      <c r="A1316" s="2"/>
      <c r="B1316" s="2"/>
      <c r="C1316" s="2"/>
      <c r="D1316" s="2"/>
      <c r="E1316" s="2"/>
      <c r="F1316" s="2"/>
      <c r="G1316" s="2"/>
      <c r="H1316" s="2"/>
      <c r="I1316" s="2"/>
      <c r="J1316" s="2"/>
      <c r="K1316" s="2"/>
      <c r="L1316" s="26"/>
      <c r="M1316" s="26"/>
      <c r="N1316" s="26"/>
      <c r="O1316" s="26"/>
      <c r="P1316" s="26"/>
      <c r="Q1316" s="26"/>
      <c r="R1316" s="26"/>
      <c r="S1316" s="26"/>
      <c r="T1316" s="26"/>
      <c r="U1316" s="26"/>
      <c r="V1316" s="26"/>
      <c r="W1316" s="26"/>
      <c r="X1316" s="26"/>
      <c r="Y1316" s="26"/>
      <c r="Z1316" s="26"/>
      <c r="AA1316" s="26"/>
      <c r="AB1316" s="26"/>
      <c r="AC1316" s="26"/>
      <c r="AD1316" s="26"/>
      <c r="AE1316" s="26"/>
      <c r="AF1316" s="26"/>
      <c r="AG1316" s="26"/>
      <c r="AH1316" s="26"/>
      <c r="AI1316" s="26"/>
      <c r="AJ1316" s="26"/>
      <c r="AK1316" s="26"/>
      <c r="AL1316" s="26"/>
      <c r="AM1316" s="26"/>
      <c r="AN1316" s="26"/>
      <c r="AO1316" s="26"/>
      <c r="AP1316" s="26"/>
      <c r="AQ1316" s="26"/>
      <c r="AR1316" s="26"/>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26"/>
      <c r="BR1316" s="26"/>
      <c r="BS1316" s="26"/>
      <c r="BT1316" s="26"/>
      <c r="BU1316" s="26"/>
      <c r="BV1316" s="26"/>
      <c r="BW1316" s="26"/>
      <c r="BX1316" s="26"/>
      <c r="BY1316" s="26"/>
      <c r="BZ1316" s="26"/>
      <c r="CA1316" s="26"/>
      <c r="CB1316" s="26"/>
      <c r="CC1316" s="26"/>
      <c r="CD1316" s="26"/>
      <c r="CE1316" s="26"/>
      <c r="CF1316" s="26"/>
      <c r="CG1316" s="26"/>
      <c r="CH1316" s="26"/>
      <c r="CI1316" s="26"/>
      <c r="CJ1316" s="26"/>
      <c r="CK1316" s="26"/>
      <c r="CL1316" s="26"/>
      <c r="CM1316" s="26"/>
      <c r="CN1316" s="26"/>
      <c r="CO1316" s="26"/>
      <c r="CP1316" s="26"/>
      <c r="CQ1316" s="26"/>
      <c r="CR1316" s="26"/>
      <c r="CS1316" s="26"/>
      <c r="CT1316" s="26"/>
      <c r="CU1316" s="26"/>
      <c r="CV1316" s="26"/>
      <c r="CW1316" s="26"/>
      <c r="CX1316" s="26"/>
      <c r="CY1316" s="26"/>
      <c r="CZ1316" s="26"/>
      <c r="DA1316" s="26"/>
      <c r="DB1316" s="26"/>
      <c r="DC1316" s="26"/>
      <c r="DD1316" s="26"/>
      <c r="DE1316" s="26"/>
      <c r="DF1316" s="26"/>
      <c r="DG1316" s="26"/>
      <c r="DH1316" s="26"/>
      <c r="DI1316" s="26"/>
      <c r="DJ1316" s="26"/>
      <c r="DK1316" s="26"/>
      <c r="DL1316" s="26"/>
      <c r="DM1316" s="26"/>
      <c r="DN1316" s="26"/>
      <c r="DO1316" s="26"/>
      <c r="DP1316" s="26"/>
      <c r="DQ1316" s="26"/>
      <c r="DR1316" s="26"/>
      <c r="DS1316" s="26"/>
      <c r="DT1316" s="26"/>
      <c r="DU1316" s="26"/>
      <c r="DV1316" s="26"/>
      <c r="DW1316" s="26"/>
      <c r="DX1316" s="26"/>
      <c r="DY1316" s="26"/>
      <c r="DZ1316" s="26"/>
      <c r="EA1316" s="26"/>
      <c r="EB1316" s="26"/>
      <c r="EC1316" s="26"/>
      <c r="ED1316" s="26"/>
      <c r="EE1316" s="26"/>
      <c r="EF1316" s="26"/>
      <c r="EG1316" s="26"/>
      <c r="EH1316" s="26"/>
      <c r="EI1316" s="26"/>
      <c r="EJ1316" s="26"/>
      <c r="EK1316" s="26"/>
      <c r="EL1316" s="26"/>
      <c r="EM1316" s="26"/>
    </row>
    <row r="1317" spans="1:143" x14ac:dyDescent="0.25">
      <c r="A1317" s="2"/>
      <c r="B1317" s="2"/>
      <c r="C1317" s="2"/>
      <c r="D1317" s="2"/>
      <c r="E1317" s="2"/>
      <c r="F1317" s="2"/>
      <c r="G1317" s="2"/>
      <c r="H1317" s="2"/>
      <c r="I1317" s="2"/>
      <c r="J1317" s="2"/>
      <c r="K1317" s="2"/>
      <c r="L1317" s="26"/>
      <c r="M1317" s="26"/>
      <c r="N1317" s="26"/>
      <c r="O1317" s="26"/>
      <c r="P1317" s="26"/>
      <c r="Q1317" s="26"/>
      <c r="R1317" s="26"/>
      <c r="S1317" s="26"/>
      <c r="T1317" s="26"/>
      <c r="U1317" s="26"/>
      <c r="V1317" s="26"/>
      <c r="W1317" s="26"/>
      <c r="X1317" s="26"/>
      <c r="Y1317" s="26"/>
      <c r="Z1317" s="26"/>
      <c r="AA1317" s="26"/>
      <c r="AB1317" s="26"/>
      <c r="AC1317" s="26"/>
      <c r="AD1317" s="26"/>
      <c r="AE1317" s="26"/>
      <c r="AF1317" s="26"/>
      <c r="AG1317" s="26"/>
      <c r="AH1317" s="26"/>
      <c r="AI1317" s="26"/>
      <c r="AJ1317" s="26"/>
      <c r="AK1317" s="26"/>
      <c r="AL1317" s="26"/>
      <c r="AM1317" s="26"/>
      <c r="AN1317" s="26"/>
      <c r="AO1317" s="26"/>
      <c r="AP1317" s="26"/>
      <c r="AQ1317" s="26"/>
      <c r="AR1317" s="26"/>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26"/>
      <c r="BR1317" s="26"/>
      <c r="BS1317" s="26"/>
      <c r="BT1317" s="26"/>
      <c r="BU1317" s="26"/>
      <c r="BV1317" s="26"/>
      <c r="BW1317" s="26"/>
      <c r="BX1317" s="26"/>
      <c r="BY1317" s="26"/>
      <c r="BZ1317" s="26"/>
      <c r="CA1317" s="26"/>
      <c r="CB1317" s="26"/>
      <c r="CC1317" s="26"/>
      <c r="CD1317" s="26"/>
      <c r="CE1317" s="26"/>
      <c r="CF1317" s="26"/>
      <c r="CG1317" s="26"/>
      <c r="CH1317" s="26"/>
      <c r="CI1317" s="26"/>
      <c r="CJ1317" s="26"/>
      <c r="CK1317" s="26"/>
      <c r="CL1317" s="26"/>
      <c r="CM1317" s="26"/>
      <c r="CN1317" s="26"/>
      <c r="CO1317" s="26"/>
      <c r="CP1317" s="26"/>
      <c r="CQ1317" s="26"/>
      <c r="CR1317" s="26"/>
      <c r="CS1317" s="26"/>
      <c r="CT1317" s="26"/>
      <c r="CU1317" s="26"/>
      <c r="CV1317" s="26"/>
      <c r="CW1317" s="26"/>
      <c r="CX1317" s="26"/>
      <c r="CY1317" s="26"/>
      <c r="CZ1317" s="26"/>
      <c r="DA1317" s="26"/>
      <c r="DB1317" s="26"/>
      <c r="DC1317" s="26"/>
      <c r="DD1317" s="26"/>
      <c r="DE1317" s="26"/>
      <c r="DF1317" s="26"/>
      <c r="DG1317" s="26"/>
      <c r="DH1317" s="26"/>
      <c r="DI1317" s="26"/>
      <c r="DJ1317" s="26"/>
      <c r="DK1317" s="26"/>
      <c r="DL1317" s="26"/>
      <c r="DM1317" s="26"/>
      <c r="DN1317" s="26"/>
      <c r="DO1317" s="26"/>
      <c r="DP1317" s="26"/>
      <c r="DQ1317" s="26"/>
      <c r="DR1317" s="26"/>
      <c r="DS1317" s="26"/>
      <c r="DT1317" s="26"/>
      <c r="DU1317" s="26"/>
      <c r="DV1317" s="26"/>
      <c r="DW1317" s="26"/>
      <c r="DX1317" s="26"/>
      <c r="DY1317" s="26"/>
      <c r="DZ1317" s="26"/>
      <c r="EA1317" s="26"/>
      <c r="EB1317" s="26"/>
      <c r="EC1317" s="26"/>
      <c r="ED1317" s="26"/>
      <c r="EE1317" s="26"/>
      <c r="EF1317" s="26"/>
      <c r="EG1317" s="26"/>
      <c r="EH1317" s="26"/>
      <c r="EI1317" s="26"/>
      <c r="EJ1317" s="26"/>
      <c r="EK1317" s="26"/>
      <c r="EL1317" s="26"/>
      <c r="EM1317" s="26"/>
    </row>
    <row r="1318" spans="1:143" x14ac:dyDescent="0.25">
      <c r="A1318" s="2"/>
      <c r="B1318" s="2"/>
      <c r="C1318" s="2"/>
      <c r="D1318" s="2"/>
      <c r="E1318" s="2"/>
      <c r="F1318" s="2"/>
      <c r="G1318" s="2"/>
      <c r="H1318" s="2"/>
      <c r="I1318" s="2"/>
      <c r="J1318" s="2"/>
      <c r="K1318" s="2"/>
      <c r="L1318" s="26"/>
      <c r="M1318" s="26"/>
      <c r="N1318" s="26"/>
      <c r="O1318" s="26"/>
      <c r="P1318" s="26"/>
      <c r="Q1318" s="26"/>
      <c r="R1318" s="26"/>
      <c r="S1318" s="26"/>
      <c r="T1318" s="26"/>
      <c r="U1318" s="26"/>
      <c r="V1318" s="26"/>
      <c r="W1318" s="26"/>
      <c r="X1318" s="26"/>
      <c r="Y1318" s="26"/>
      <c r="Z1318" s="26"/>
      <c r="AA1318" s="26"/>
      <c r="AB1318" s="26"/>
      <c r="AC1318" s="26"/>
      <c r="AD1318" s="26"/>
      <c r="AE1318" s="26"/>
      <c r="AF1318" s="26"/>
      <c r="AG1318" s="26"/>
      <c r="AH1318" s="26"/>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26"/>
      <c r="BR1318" s="26"/>
      <c r="BS1318" s="26"/>
      <c r="BT1318" s="26"/>
      <c r="BU1318" s="26"/>
      <c r="BV1318" s="26"/>
      <c r="BW1318" s="26"/>
      <c r="BX1318" s="26"/>
      <c r="BY1318" s="26"/>
      <c r="BZ1318" s="26"/>
      <c r="CA1318" s="26"/>
      <c r="CB1318" s="26"/>
      <c r="CC1318" s="26"/>
      <c r="CD1318" s="26"/>
      <c r="CE1318" s="26"/>
      <c r="CF1318" s="26"/>
      <c r="CG1318" s="26"/>
      <c r="CH1318" s="26"/>
      <c r="CI1318" s="26"/>
      <c r="CJ1318" s="26"/>
      <c r="CK1318" s="26"/>
      <c r="CL1318" s="26"/>
      <c r="CM1318" s="26"/>
      <c r="CN1318" s="26"/>
      <c r="CO1318" s="26"/>
      <c r="CP1318" s="26"/>
      <c r="CQ1318" s="26"/>
      <c r="CR1318" s="26"/>
      <c r="CS1318" s="26"/>
      <c r="CT1318" s="26"/>
      <c r="CU1318" s="26"/>
      <c r="CV1318" s="26"/>
      <c r="CW1318" s="26"/>
      <c r="CX1318" s="26"/>
      <c r="CY1318" s="26"/>
      <c r="CZ1318" s="26"/>
      <c r="DA1318" s="26"/>
      <c r="DB1318" s="26"/>
      <c r="DC1318" s="26"/>
      <c r="DD1318" s="26"/>
      <c r="DE1318" s="26"/>
      <c r="DF1318" s="26"/>
      <c r="DG1318" s="26"/>
      <c r="DH1318" s="26"/>
      <c r="DI1318" s="26"/>
      <c r="DJ1318" s="26"/>
      <c r="DK1318" s="26"/>
      <c r="DL1318" s="26"/>
      <c r="DM1318" s="26"/>
      <c r="DN1318" s="26"/>
      <c r="DO1318" s="26"/>
      <c r="DP1318" s="26"/>
      <c r="DQ1318" s="26"/>
      <c r="DR1318" s="26"/>
      <c r="DS1318" s="26"/>
      <c r="DT1318" s="26"/>
      <c r="DU1318" s="26"/>
      <c r="DV1318" s="26"/>
      <c r="DW1318" s="26"/>
      <c r="DX1318" s="26"/>
      <c r="DY1318" s="26"/>
      <c r="DZ1318" s="26"/>
      <c r="EA1318" s="26"/>
      <c r="EB1318" s="26"/>
      <c r="EC1318" s="26"/>
      <c r="ED1318" s="26"/>
      <c r="EE1318" s="26"/>
      <c r="EF1318" s="26"/>
      <c r="EG1318" s="26"/>
      <c r="EH1318" s="26"/>
      <c r="EI1318" s="26"/>
      <c r="EJ1318" s="26"/>
      <c r="EK1318" s="26"/>
      <c r="EL1318" s="26"/>
      <c r="EM1318" s="26"/>
    </row>
    <row r="1319" spans="1:143" x14ac:dyDescent="0.25">
      <c r="A1319" s="2"/>
      <c r="B1319" s="2"/>
      <c r="C1319" s="2"/>
      <c r="D1319" s="2"/>
      <c r="E1319" s="2"/>
      <c r="F1319" s="2"/>
      <c r="G1319" s="2"/>
      <c r="H1319" s="2"/>
      <c r="I1319" s="2"/>
      <c r="J1319" s="2"/>
      <c r="K1319" s="2"/>
      <c r="L1319" s="26"/>
      <c r="M1319" s="26"/>
      <c r="N1319" s="26"/>
      <c r="O1319" s="26"/>
      <c r="P1319" s="26"/>
      <c r="Q1319" s="26"/>
      <c r="R1319" s="26"/>
      <c r="S1319" s="26"/>
      <c r="T1319" s="26"/>
      <c r="U1319" s="26"/>
      <c r="V1319" s="26"/>
      <c r="W1319" s="26"/>
      <c r="X1319" s="26"/>
      <c r="Y1319" s="26"/>
      <c r="Z1319" s="26"/>
      <c r="AA1319" s="26"/>
      <c r="AB1319" s="26"/>
      <c r="AC1319" s="26"/>
      <c r="AD1319" s="26"/>
      <c r="AE1319" s="26"/>
      <c r="AF1319" s="26"/>
      <c r="AG1319" s="26"/>
      <c r="AH1319" s="26"/>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26"/>
      <c r="BR1319" s="26"/>
      <c r="BS1319" s="26"/>
      <c r="BT1319" s="26"/>
      <c r="BU1319" s="26"/>
      <c r="BV1319" s="26"/>
      <c r="BW1319" s="26"/>
      <c r="BX1319" s="26"/>
      <c r="BY1319" s="26"/>
      <c r="BZ1319" s="26"/>
      <c r="CA1319" s="26"/>
      <c r="CB1319" s="26"/>
      <c r="CC1319" s="26"/>
      <c r="CD1319" s="26"/>
      <c r="CE1319" s="26"/>
      <c r="CF1319" s="26"/>
      <c r="CG1319" s="26"/>
      <c r="CH1319" s="26"/>
      <c r="CI1319" s="26"/>
      <c r="CJ1319" s="26"/>
      <c r="CK1319" s="26"/>
      <c r="CL1319" s="26"/>
      <c r="CM1319" s="26"/>
      <c r="CN1319" s="26"/>
      <c r="CO1319" s="26"/>
      <c r="CP1319" s="26"/>
      <c r="CQ1319" s="26"/>
      <c r="CR1319" s="26"/>
      <c r="CS1319" s="26"/>
      <c r="CT1319" s="26"/>
      <c r="CU1319" s="26"/>
      <c r="CV1319" s="26"/>
      <c r="CW1319" s="26"/>
      <c r="CX1319" s="26"/>
      <c r="CY1319" s="26"/>
      <c r="CZ1319" s="26"/>
      <c r="DA1319" s="26"/>
      <c r="DB1319" s="26"/>
      <c r="DC1319" s="26"/>
      <c r="DD1319" s="26"/>
      <c r="DE1319" s="26"/>
      <c r="DF1319" s="26"/>
      <c r="DG1319" s="26"/>
      <c r="DH1319" s="26"/>
      <c r="DI1319" s="26"/>
      <c r="DJ1319" s="26"/>
      <c r="DK1319" s="26"/>
      <c r="DL1319" s="26"/>
      <c r="DM1319" s="26"/>
      <c r="DN1319" s="26"/>
      <c r="DO1319" s="26"/>
      <c r="DP1319" s="26"/>
      <c r="DQ1319" s="26"/>
      <c r="DR1319" s="26"/>
      <c r="DS1319" s="26"/>
      <c r="DT1319" s="26"/>
      <c r="DU1319" s="26"/>
      <c r="DV1319" s="26"/>
      <c r="DW1319" s="26"/>
      <c r="DX1319" s="26"/>
      <c r="DY1319" s="26"/>
      <c r="DZ1319" s="26"/>
      <c r="EA1319" s="26"/>
      <c r="EB1319" s="26"/>
      <c r="EC1319" s="26"/>
      <c r="ED1319" s="26"/>
      <c r="EE1319" s="26"/>
      <c r="EF1319" s="26"/>
      <c r="EG1319" s="26"/>
      <c r="EH1319" s="26"/>
      <c r="EI1319" s="26"/>
      <c r="EJ1319" s="26"/>
      <c r="EK1319" s="26"/>
      <c r="EL1319" s="26"/>
      <c r="EM1319" s="26"/>
    </row>
    <row r="1320" spans="1:143" x14ac:dyDescent="0.25">
      <c r="A1320" s="2"/>
      <c r="B1320" s="2"/>
      <c r="C1320" s="2"/>
      <c r="D1320" s="2"/>
      <c r="E1320" s="2"/>
      <c r="F1320" s="2"/>
      <c r="G1320" s="2"/>
      <c r="H1320" s="2"/>
      <c r="I1320" s="2"/>
      <c r="J1320" s="2"/>
      <c r="K1320" s="2"/>
      <c r="L1320" s="26"/>
      <c r="M1320" s="26"/>
      <c r="N1320" s="26"/>
      <c r="O1320" s="26"/>
      <c r="P1320" s="26"/>
      <c r="Q1320" s="26"/>
      <c r="R1320" s="26"/>
      <c r="S1320" s="26"/>
      <c r="T1320" s="26"/>
      <c r="U1320" s="26"/>
      <c r="V1320" s="26"/>
      <c r="W1320" s="26"/>
      <c r="X1320" s="26"/>
      <c r="Y1320" s="26"/>
      <c r="Z1320" s="26"/>
      <c r="AA1320" s="26"/>
      <c r="AB1320" s="26"/>
      <c r="AC1320" s="26"/>
      <c r="AD1320" s="26"/>
      <c r="AE1320" s="26"/>
      <c r="AF1320" s="26"/>
      <c r="AG1320" s="26"/>
      <c r="AH1320" s="26"/>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26"/>
      <c r="BR1320" s="26"/>
      <c r="BS1320" s="26"/>
      <c r="BT1320" s="26"/>
      <c r="BU1320" s="26"/>
      <c r="BV1320" s="26"/>
      <c r="BW1320" s="26"/>
      <c r="BX1320" s="26"/>
      <c r="BY1320" s="26"/>
      <c r="BZ1320" s="26"/>
      <c r="CA1320" s="26"/>
      <c r="CB1320" s="26"/>
      <c r="CC1320" s="26"/>
      <c r="CD1320" s="26"/>
      <c r="CE1320" s="26"/>
      <c r="CF1320" s="26"/>
      <c r="CG1320" s="26"/>
      <c r="CH1320" s="26"/>
      <c r="CI1320" s="26"/>
      <c r="CJ1320" s="26"/>
      <c r="CK1320" s="26"/>
      <c r="CL1320" s="26"/>
      <c r="CM1320" s="26"/>
      <c r="CN1320" s="26"/>
      <c r="CO1320" s="26"/>
      <c r="CP1320" s="26"/>
      <c r="CQ1320" s="26"/>
      <c r="CR1320" s="26"/>
      <c r="CS1320" s="26"/>
      <c r="CT1320" s="26"/>
      <c r="CU1320" s="26"/>
      <c r="CV1320" s="26"/>
      <c r="CW1320" s="26"/>
      <c r="CX1320" s="26"/>
      <c r="CY1320" s="26"/>
      <c r="CZ1320" s="26"/>
      <c r="DA1320" s="26"/>
      <c r="DB1320" s="26"/>
      <c r="DC1320" s="26"/>
      <c r="DD1320" s="26"/>
      <c r="DE1320" s="26"/>
      <c r="DF1320" s="26"/>
      <c r="DG1320" s="26"/>
      <c r="DH1320" s="26"/>
      <c r="DI1320" s="26"/>
      <c r="DJ1320" s="26"/>
      <c r="DK1320" s="26"/>
      <c r="DL1320" s="26"/>
      <c r="DM1320" s="26"/>
      <c r="DN1320" s="26"/>
      <c r="DO1320" s="26"/>
      <c r="DP1320" s="26"/>
      <c r="DQ1320" s="26"/>
      <c r="DR1320" s="26"/>
      <c r="DS1320" s="26"/>
      <c r="DT1320" s="26"/>
      <c r="DU1320" s="26"/>
      <c r="DV1320" s="26"/>
      <c r="DW1320" s="26"/>
      <c r="DX1320" s="26"/>
      <c r="DY1320" s="26"/>
      <c r="DZ1320" s="26"/>
      <c r="EA1320" s="26"/>
      <c r="EB1320" s="26"/>
      <c r="EC1320" s="26"/>
      <c r="ED1320" s="26"/>
      <c r="EE1320" s="26"/>
      <c r="EF1320" s="26"/>
      <c r="EG1320" s="26"/>
      <c r="EH1320" s="26"/>
      <c r="EI1320" s="26"/>
      <c r="EJ1320" s="26"/>
      <c r="EK1320" s="26"/>
      <c r="EL1320" s="26"/>
      <c r="EM1320" s="26"/>
    </row>
    <row r="1321" spans="1:143" x14ac:dyDescent="0.25">
      <c r="A1321" s="2"/>
      <c r="B1321" s="2"/>
      <c r="C1321" s="2"/>
      <c r="D1321" s="2"/>
      <c r="E1321" s="2"/>
      <c r="F1321" s="2"/>
      <c r="G1321" s="2"/>
      <c r="H1321" s="2"/>
      <c r="I1321" s="2"/>
      <c r="J1321" s="2"/>
      <c r="K1321" s="2"/>
      <c r="L1321" s="26"/>
      <c r="M1321" s="26"/>
      <c r="N1321" s="26"/>
      <c r="O1321" s="26"/>
      <c r="P1321" s="26"/>
      <c r="Q1321" s="26"/>
      <c r="R1321" s="26"/>
      <c r="S1321" s="26"/>
      <c r="T1321" s="26"/>
      <c r="U1321" s="26"/>
      <c r="V1321" s="26"/>
      <c r="W1321" s="26"/>
      <c r="X1321" s="26"/>
      <c r="Y1321" s="26"/>
      <c r="Z1321" s="26"/>
      <c r="AA1321" s="26"/>
      <c r="AB1321" s="26"/>
      <c r="AC1321" s="26"/>
      <c r="AD1321" s="26"/>
      <c r="AE1321" s="26"/>
      <c r="AF1321" s="26"/>
      <c r="AG1321" s="26"/>
      <c r="AH1321" s="26"/>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26"/>
      <c r="BR1321" s="26"/>
      <c r="BS1321" s="26"/>
      <c r="BT1321" s="26"/>
      <c r="BU1321" s="26"/>
      <c r="BV1321" s="26"/>
      <c r="BW1321" s="26"/>
      <c r="BX1321" s="26"/>
      <c r="BY1321" s="26"/>
      <c r="BZ1321" s="26"/>
      <c r="CA1321" s="26"/>
      <c r="CB1321" s="26"/>
      <c r="CC1321" s="26"/>
      <c r="CD1321" s="26"/>
      <c r="CE1321" s="26"/>
      <c r="CF1321" s="26"/>
      <c r="CG1321" s="26"/>
      <c r="CH1321" s="26"/>
      <c r="CI1321" s="26"/>
      <c r="CJ1321" s="26"/>
      <c r="CK1321" s="26"/>
      <c r="CL1321" s="26"/>
      <c r="CM1321" s="26"/>
      <c r="CN1321" s="26"/>
      <c r="CO1321" s="26"/>
      <c r="CP1321" s="26"/>
      <c r="CQ1321" s="26"/>
      <c r="CR1321" s="26"/>
      <c r="CS1321" s="26"/>
      <c r="CT1321" s="26"/>
      <c r="CU1321" s="26"/>
      <c r="CV1321" s="26"/>
      <c r="CW1321" s="26"/>
      <c r="CX1321" s="26"/>
      <c r="CY1321" s="26"/>
      <c r="CZ1321" s="26"/>
      <c r="DA1321" s="26"/>
      <c r="DB1321" s="26"/>
      <c r="DC1321" s="26"/>
      <c r="DD1321" s="26"/>
      <c r="DE1321" s="26"/>
      <c r="DF1321" s="26"/>
      <c r="DG1321" s="26"/>
      <c r="DH1321" s="26"/>
      <c r="DI1321" s="26"/>
      <c r="DJ1321" s="26"/>
      <c r="DK1321" s="26"/>
      <c r="DL1321" s="26"/>
      <c r="DM1321" s="26"/>
      <c r="DN1321" s="26"/>
      <c r="DO1321" s="26"/>
      <c r="DP1321" s="26"/>
      <c r="DQ1321" s="26"/>
      <c r="DR1321" s="26"/>
      <c r="DS1321" s="26"/>
      <c r="DT1321" s="26"/>
      <c r="DU1321" s="26"/>
      <c r="DV1321" s="26"/>
      <c r="DW1321" s="26"/>
      <c r="DX1321" s="26"/>
      <c r="DY1321" s="26"/>
      <c r="DZ1321" s="26"/>
      <c r="EA1321" s="26"/>
      <c r="EB1321" s="26"/>
      <c r="EC1321" s="26"/>
      <c r="ED1321" s="26"/>
      <c r="EE1321" s="26"/>
      <c r="EF1321" s="26"/>
      <c r="EG1321" s="26"/>
      <c r="EH1321" s="26"/>
      <c r="EI1321" s="26"/>
      <c r="EJ1321" s="26"/>
      <c r="EK1321" s="26"/>
      <c r="EL1321" s="26"/>
      <c r="EM1321" s="26"/>
    </row>
    <row r="1322" spans="1:143" x14ac:dyDescent="0.25">
      <c r="A1322" s="2"/>
      <c r="B1322" s="2"/>
      <c r="C1322" s="2"/>
      <c r="D1322" s="2"/>
      <c r="E1322" s="2"/>
      <c r="F1322" s="2"/>
      <c r="G1322" s="2"/>
      <c r="H1322" s="2"/>
      <c r="I1322" s="2"/>
      <c r="J1322" s="2"/>
      <c r="K1322" s="2"/>
      <c r="L1322" s="26"/>
      <c r="M1322" s="26"/>
      <c r="N1322" s="26"/>
      <c r="O1322" s="26"/>
      <c r="P1322" s="26"/>
      <c r="Q1322" s="26"/>
      <c r="R1322" s="26"/>
      <c r="S1322" s="26"/>
      <c r="T1322" s="26"/>
      <c r="U1322" s="26"/>
      <c r="V1322" s="26"/>
      <c r="W1322" s="26"/>
      <c r="X1322" s="26"/>
      <c r="Y1322" s="26"/>
      <c r="Z1322" s="26"/>
      <c r="AA1322" s="26"/>
      <c r="AB1322" s="26"/>
      <c r="AC1322" s="26"/>
      <c r="AD1322" s="26"/>
      <c r="AE1322" s="26"/>
      <c r="AF1322" s="26"/>
      <c r="AG1322" s="26"/>
      <c r="AH1322" s="26"/>
      <c r="AI1322" s="26"/>
      <c r="AJ1322" s="26"/>
      <c r="AK1322" s="26"/>
      <c r="AL1322" s="26"/>
      <c r="AM1322" s="26"/>
      <c r="AN1322" s="26"/>
      <c r="AO1322" s="26"/>
      <c r="AP1322" s="26"/>
      <c r="AQ1322" s="26"/>
      <c r="AR1322" s="26"/>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26"/>
      <c r="BR1322" s="26"/>
      <c r="BS1322" s="26"/>
      <c r="BT1322" s="26"/>
      <c r="BU1322" s="26"/>
      <c r="BV1322" s="26"/>
      <c r="BW1322" s="26"/>
      <c r="BX1322" s="26"/>
      <c r="BY1322" s="26"/>
      <c r="BZ1322" s="26"/>
      <c r="CA1322" s="26"/>
      <c r="CB1322" s="26"/>
      <c r="CC1322" s="26"/>
      <c r="CD1322" s="26"/>
      <c r="CE1322" s="26"/>
      <c r="CF1322" s="26"/>
      <c r="CG1322" s="26"/>
      <c r="CH1322" s="26"/>
      <c r="CI1322" s="26"/>
      <c r="CJ1322" s="26"/>
      <c r="CK1322" s="26"/>
      <c r="CL1322" s="26"/>
      <c r="CM1322" s="26"/>
      <c r="CN1322" s="26"/>
      <c r="CO1322" s="26"/>
      <c r="CP1322" s="26"/>
      <c r="CQ1322" s="26"/>
      <c r="CR1322" s="26"/>
      <c r="CS1322" s="26"/>
      <c r="CT1322" s="26"/>
      <c r="CU1322" s="26"/>
      <c r="CV1322" s="26"/>
      <c r="CW1322" s="26"/>
      <c r="CX1322" s="26"/>
      <c r="CY1322" s="26"/>
      <c r="CZ1322" s="26"/>
      <c r="DA1322" s="26"/>
      <c r="DB1322" s="26"/>
      <c r="DC1322" s="26"/>
      <c r="DD1322" s="26"/>
      <c r="DE1322" s="26"/>
      <c r="DF1322" s="26"/>
      <c r="DG1322" s="26"/>
      <c r="DH1322" s="26"/>
      <c r="DI1322" s="26"/>
      <c r="DJ1322" s="26"/>
      <c r="DK1322" s="26"/>
      <c r="DL1322" s="26"/>
      <c r="DM1322" s="26"/>
      <c r="DN1322" s="26"/>
      <c r="DO1322" s="26"/>
      <c r="DP1322" s="26"/>
      <c r="DQ1322" s="26"/>
      <c r="DR1322" s="26"/>
      <c r="DS1322" s="26"/>
      <c r="DT1322" s="26"/>
      <c r="DU1322" s="26"/>
      <c r="DV1322" s="26"/>
      <c r="DW1322" s="26"/>
      <c r="DX1322" s="26"/>
      <c r="DY1322" s="26"/>
      <c r="DZ1322" s="26"/>
      <c r="EA1322" s="26"/>
      <c r="EB1322" s="26"/>
      <c r="EC1322" s="26"/>
      <c r="ED1322" s="26"/>
      <c r="EE1322" s="26"/>
      <c r="EF1322" s="26"/>
      <c r="EG1322" s="26"/>
      <c r="EH1322" s="26"/>
      <c r="EI1322" s="26"/>
      <c r="EJ1322" s="26"/>
      <c r="EK1322" s="26"/>
      <c r="EL1322" s="26"/>
      <c r="EM1322" s="26"/>
    </row>
    <row r="1323" spans="1:143" x14ac:dyDescent="0.25">
      <c r="A1323" s="2"/>
      <c r="B1323" s="2"/>
      <c r="C1323" s="2"/>
      <c r="D1323" s="2"/>
      <c r="E1323" s="2"/>
      <c r="F1323" s="2"/>
      <c r="G1323" s="2"/>
      <c r="H1323" s="2"/>
      <c r="I1323" s="2"/>
      <c r="J1323" s="2"/>
      <c r="K1323" s="2"/>
      <c r="L1323" s="26"/>
      <c r="M1323" s="26"/>
      <c r="N1323" s="26"/>
      <c r="O1323" s="26"/>
      <c r="P1323" s="26"/>
      <c r="Q1323" s="26"/>
      <c r="R1323" s="26"/>
      <c r="S1323" s="26"/>
      <c r="T1323" s="26"/>
      <c r="U1323" s="26"/>
      <c r="V1323" s="26"/>
      <c r="W1323" s="26"/>
      <c r="X1323" s="26"/>
      <c r="Y1323" s="26"/>
      <c r="Z1323" s="26"/>
      <c r="AA1323" s="26"/>
      <c r="AB1323" s="26"/>
      <c r="AC1323" s="26"/>
      <c r="AD1323" s="26"/>
      <c r="AE1323" s="26"/>
      <c r="AF1323" s="26"/>
      <c r="AG1323" s="26"/>
      <c r="AH1323" s="26"/>
      <c r="AI1323" s="26"/>
      <c r="AJ1323" s="26"/>
      <c r="AK1323" s="26"/>
      <c r="AL1323" s="26"/>
      <c r="AM1323" s="26"/>
      <c r="AN1323" s="26"/>
      <c r="AO1323" s="26"/>
      <c r="AP1323" s="26"/>
      <c r="AQ1323" s="26"/>
      <c r="AR1323" s="26"/>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26"/>
      <c r="BR1323" s="26"/>
      <c r="BS1323" s="26"/>
      <c r="BT1323" s="26"/>
      <c r="BU1323" s="26"/>
      <c r="BV1323" s="26"/>
      <c r="BW1323" s="26"/>
      <c r="BX1323" s="26"/>
      <c r="BY1323" s="26"/>
      <c r="BZ1323" s="26"/>
      <c r="CA1323" s="26"/>
      <c r="CB1323" s="26"/>
      <c r="CC1323" s="26"/>
      <c r="CD1323" s="26"/>
      <c r="CE1323" s="26"/>
      <c r="CF1323" s="26"/>
      <c r="CG1323" s="26"/>
      <c r="CH1323" s="26"/>
      <c r="CI1323" s="26"/>
      <c r="CJ1323" s="26"/>
      <c r="CK1323" s="26"/>
      <c r="CL1323" s="26"/>
      <c r="CM1323" s="26"/>
      <c r="CN1323" s="26"/>
      <c r="CO1323" s="26"/>
      <c r="CP1323" s="26"/>
      <c r="CQ1323" s="26"/>
      <c r="CR1323" s="26"/>
      <c r="CS1323" s="26"/>
      <c r="CT1323" s="26"/>
      <c r="CU1323" s="26"/>
      <c r="CV1323" s="26"/>
      <c r="CW1323" s="26"/>
      <c r="CX1323" s="26"/>
      <c r="CY1323" s="26"/>
      <c r="CZ1323" s="26"/>
      <c r="DA1323" s="26"/>
      <c r="DB1323" s="26"/>
      <c r="DC1323" s="26"/>
      <c r="DD1323" s="26"/>
      <c r="DE1323" s="26"/>
      <c r="DF1323" s="26"/>
      <c r="DG1323" s="26"/>
      <c r="DH1323" s="26"/>
      <c r="DI1323" s="26"/>
      <c r="DJ1323" s="26"/>
      <c r="DK1323" s="26"/>
      <c r="DL1323" s="26"/>
      <c r="DM1323" s="26"/>
      <c r="DN1323" s="26"/>
      <c r="DO1323" s="26"/>
      <c r="DP1323" s="26"/>
      <c r="DQ1323" s="26"/>
      <c r="DR1323" s="26"/>
      <c r="DS1323" s="26"/>
      <c r="DT1323" s="26"/>
      <c r="DU1323" s="26"/>
      <c r="DV1323" s="26"/>
      <c r="DW1323" s="26"/>
      <c r="DX1323" s="26"/>
      <c r="DY1323" s="26"/>
      <c r="DZ1323" s="26"/>
      <c r="EA1323" s="26"/>
      <c r="EB1323" s="26"/>
      <c r="EC1323" s="26"/>
      <c r="ED1323" s="26"/>
      <c r="EE1323" s="26"/>
      <c r="EF1323" s="26"/>
      <c r="EG1323" s="26"/>
      <c r="EH1323" s="26"/>
      <c r="EI1323" s="26"/>
      <c r="EJ1323" s="26"/>
      <c r="EK1323" s="26"/>
      <c r="EL1323" s="26"/>
      <c r="EM1323" s="26"/>
    </row>
    <row r="1324" spans="1:143" x14ac:dyDescent="0.25">
      <c r="A1324" s="2"/>
      <c r="B1324" s="2"/>
      <c r="C1324" s="2"/>
      <c r="D1324" s="2"/>
      <c r="E1324" s="2"/>
      <c r="F1324" s="2"/>
      <c r="G1324" s="2"/>
      <c r="H1324" s="2"/>
      <c r="I1324" s="2"/>
      <c r="J1324" s="2"/>
      <c r="K1324" s="2"/>
      <c r="L1324" s="26"/>
      <c r="M1324" s="26"/>
      <c r="N1324" s="26"/>
      <c r="O1324" s="26"/>
      <c r="P1324" s="26"/>
      <c r="Q1324" s="26"/>
      <c r="R1324" s="26"/>
      <c r="S1324" s="26"/>
      <c r="T1324" s="26"/>
      <c r="U1324" s="26"/>
      <c r="V1324" s="26"/>
      <c r="W1324" s="26"/>
      <c r="X1324" s="26"/>
      <c r="Y1324" s="26"/>
      <c r="Z1324" s="26"/>
      <c r="AA1324" s="26"/>
      <c r="AB1324" s="26"/>
      <c r="AC1324" s="26"/>
      <c r="AD1324" s="26"/>
      <c r="AE1324" s="26"/>
      <c r="AF1324" s="26"/>
      <c r="AG1324" s="26"/>
      <c r="AH1324" s="26"/>
      <c r="AI1324" s="26"/>
      <c r="AJ1324" s="26"/>
      <c r="AK1324" s="26"/>
      <c r="AL1324" s="26"/>
      <c r="AM1324" s="26"/>
      <c r="AN1324" s="26"/>
      <c r="AO1324" s="26"/>
      <c r="AP1324" s="26"/>
      <c r="AQ1324" s="26"/>
      <c r="AR1324" s="26"/>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26"/>
      <c r="BR1324" s="26"/>
      <c r="BS1324" s="26"/>
      <c r="BT1324" s="26"/>
      <c r="BU1324" s="26"/>
      <c r="BV1324" s="26"/>
      <c r="BW1324" s="26"/>
      <c r="BX1324" s="26"/>
      <c r="BY1324" s="26"/>
      <c r="BZ1324" s="26"/>
      <c r="CA1324" s="26"/>
      <c r="CB1324" s="26"/>
      <c r="CC1324" s="26"/>
      <c r="CD1324" s="26"/>
      <c r="CE1324" s="26"/>
      <c r="CF1324" s="26"/>
      <c r="CG1324" s="26"/>
      <c r="CH1324" s="26"/>
      <c r="CI1324" s="26"/>
      <c r="CJ1324" s="26"/>
      <c r="CK1324" s="26"/>
      <c r="CL1324" s="26"/>
      <c r="CM1324" s="26"/>
      <c r="CN1324" s="26"/>
      <c r="CO1324" s="26"/>
      <c r="CP1324" s="26"/>
      <c r="CQ1324" s="26"/>
      <c r="CR1324" s="26"/>
      <c r="CS1324" s="26"/>
      <c r="CT1324" s="26"/>
      <c r="CU1324" s="26"/>
      <c r="CV1324" s="26"/>
      <c r="CW1324" s="26"/>
      <c r="CX1324" s="26"/>
      <c r="CY1324" s="26"/>
      <c r="CZ1324" s="26"/>
      <c r="DA1324" s="26"/>
      <c r="DB1324" s="26"/>
      <c r="DC1324" s="26"/>
      <c r="DD1324" s="26"/>
      <c r="DE1324" s="26"/>
      <c r="DF1324" s="26"/>
      <c r="DG1324" s="26"/>
      <c r="DH1324" s="26"/>
      <c r="DI1324" s="26"/>
      <c r="DJ1324" s="26"/>
      <c r="DK1324" s="26"/>
      <c r="DL1324" s="26"/>
      <c r="DM1324" s="26"/>
      <c r="DN1324" s="26"/>
      <c r="DO1324" s="26"/>
      <c r="DP1324" s="26"/>
      <c r="DQ1324" s="26"/>
      <c r="DR1324" s="26"/>
      <c r="DS1324" s="26"/>
      <c r="DT1324" s="26"/>
      <c r="DU1324" s="26"/>
      <c r="DV1324" s="26"/>
      <c r="DW1324" s="26"/>
      <c r="DX1324" s="26"/>
      <c r="DY1324" s="26"/>
      <c r="DZ1324" s="26"/>
      <c r="EA1324" s="26"/>
      <c r="EB1324" s="26"/>
      <c r="EC1324" s="26"/>
      <c r="ED1324" s="26"/>
      <c r="EE1324" s="26"/>
      <c r="EF1324" s="26"/>
      <c r="EG1324" s="26"/>
      <c r="EH1324" s="26"/>
      <c r="EI1324" s="26"/>
      <c r="EJ1324" s="26"/>
      <c r="EK1324" s="26"/>
      <c r="EL1324" s="26"/>
      <c r="EM1324" s="26"/>
    </row>
    <row r="1325" spans="1:143" x14ac:dyDescent="0.25">
      <c r="A1325" s="2"/>
      <c r="B1325" s="2"/>
      <c r="C1325" s="2"/>
      <c r="D1325" s="2"/>
      <c r="E1325" s="2"/>
      <c r="F1325" s="2"/>
      <c r="G1325" s="2"/>
      <c r="H1325" s="2"/>
      <c r="I1325" s="2"/>
      <c r="J1325" s="2"/>
      <c r="K1325" s="2"/>
      <c r="L1325" s="26"/>
      <c r="M1325" s="26"/>
      <c r="N1325" s="26"/>
      <c r="O1325" s="26"/>
      <c r="P1325" s="26"/>
      <c r="Q1325" s="26"/>
      <c r="R1325" s="26"/>
      <c r="S1325" s="26"/>
      <c r="T1325" s="26"/>
      <c r="U1325" s="26"/>
      <c r="V1325" s="26"/>
      <c r="W1325" s="26"/>
      <c r="X1325" s="26"/>
      <c r="Y1325" s="26"/>
      <c r="Z1325" s="26"/>
      <c r="AA1325" s="26"/>
      <c r="AB1325" s="26"/>
      <c r="AC1325" s="26"/>
      <c r="AD1325" s="26"/>
      <c r="AE1325" s="26"/>
      <c r="AF1325" s="26"/>
      <c r="AG1325" s="26"/>
      <c r="AH1325" s="26"/>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26"/>
      <c r="BR1325" s="26"/>
      <c r="BS1325" s="26"/>
      <c r="BT1325" s="26"/>
      <c r="BU1325" s="26"/>
      <c r="BV1325" s="26"/>
      <c r="BW1325" s="26"/>
      <c r="BX1325" s="26"/>
      <c r="BY1325" s="26"/>
      <c r="BZ1325" s="26"/>
      <c r="CA1325" s="26"/>
      <c r="CB1325" s="26"/>
      <c r="CC1325" s="26"/>
      <c r="CD1325" s="26"/>
      <c r="CE1325" s="26"/>
      <c r="CF1325" s="26"/>
      <c r="CG1325" s="26"/>
      <c r="CH1325" s="26"/>
      <c r="CI1325" s="26"/>
      <c r="CJ1325" s="26"/>
      <c r="CK1325" s="26"/>
      <c r="CL1325" s="26"/>
      <c r="CM1325" s="26"/>
      <c r="CN1325" s="26"/>
      <c r="CO1325" s="26"/>
      <c r="CP1325" s="26"/>
      <c r="CQ1325" s="26"/>
      <c r="CR1325" s="26"/>
      <c r="CS1325" s="26"/>
      <c r="CT1325" s="26"/>
      <c r="CU1325" s="26"/>
      <c r="CV1325" s="26"/>
      <c r="CW1325" s="26"/>
      <c r="CX1325" s="26"/>
      <c r="CY1325" s="26"/>
      <c r="CZ1325" s="26"/>
      <c r="DA1325" s="26"/>
      <c r="DB1325" s="26"/>
      <c r="DC1325" s="26"/>
      <c r="DD1325" s="26"/>
      <c r="DE1325" s="26"/>
      <c r="DF1325" s="26"/>
      <c r="DG1325" s="26"/>
      <c r="DH1325" s="26"/>
      <c r="DI1325" s="26"/>
      <c r="DJ1325" s="26"/>
      <c r="DK1325" s="26"/>
      <c r="DL1325" s="26"/>
      <c r="DM1325" s="26"/>
      <c r="DN1325" s="26"/>
      <c r="DO1325" s="26"/>
      <c r="DP1325" s="26"/>
      <c r="DQ1325" s="26"/>
      <c r="DR1325" s="26"/>
      <c r="DS1325" s="26"/>
      <c r="DT1325" s="26"/>
      <c r="DU1325" s="26"/>
      <c r="DV1325" s="26"/>
      <c r="DW1325" s="26"/>
      <c r="DX1325" s="26"/>
      <c r="DY1325" s="26"/>
      <c r="DZ1325" s="26"/>
      <c r="EA1325" s="26"/>
      <c r="EB1325" s="26"/>
      <c r="EC1325" s="26"/>
      <c r="ED1325" s="26"/>
      <c r="EE1325" s="26"/>
      <c r="EF1325" s="26"/>
      <c r="EG1325" s="26"/>
      <c r="EH1325" s="26"/>
      <c r="EI1325" s="26"/>
      <c r="EJ1325" s="26"/>
      <c r="EK1325" s="26"/>
      <c r="EL1325" s="26"/>
      <c r="EM1325" s="26"/>
    </row>
    <row r="1326" spans="1:143" x14ac:dyDescent="0.25">
      <c r="A1326" s="2"/>
      <c r="B1326" s="2"/>
      <c r="C1326" s="2"/>
      <c r="D1326" s="2"/>
      <c r="E1326" s="2"/>
      <c r="F1326" s="2"/>
      <c r="G1326" s="2"/>
      <c r="H1326" s="2"/>
      <c r="I1326" s="2"/>
      <c r="J1326" s="2"/>
      <c r="K1326" s="2"/>
      <c r="L1326" s="26"/>
      <c r="M1326" s="26"/>
      <c r="N1326" s="26"/>
      <c r="O1326" s="26"/>
      <c r="P1326" s="26"/>
      <c r="Q1326" s="26"/>
      <c r="R1326" s="26"/>
      <c r="S1326" s="26"/>
      <c r="T1326" s="26"/>
      <c r="U1326" s="26"/>
      <c r="V1326" s="26"/>
      <c r="W1326" s="26"/>
      <c r="X1326" s="26"/>
      <c r="Y1326" s="26"/>
      <c r="Z1326" s="26"/>
      <c r="AA1326" s="26"/>
      <c r="AB1326" s="26"/>
      <c r="AC1326" s="26"/>
      <c r="AD1326" s="26"/>
      <c r="AE1326" s="26"/>
      <c r="AF1326" s="26"/>
      <c r="AG1326" s="26"/>
      <c r="AH1326" s="26"/>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26"/>
      <c r="BR1326" s="26"/>
      <c r="BS1326" s="26"/>
      <c r="BT1326" s="26"/>
      <c r="BU1326" s="26"/>
      <c r="BV1326" s="26"/>
      <c r="BW1326" s="26"/>
      <c r="BX1326" s="26"/>
      <c r="BY1326" s="26"/>
      <c r="BZ1326" s="26"/>
      <c r="CA1326" s="26"/>
      <c r="CB1326" s="26"/>
      <c r="CC1326" s="26"/>
      <c r="CD1326" s="26"/>
      <c r="CE1326" s="26"/>
      <c r="CF1326" s="26"/>
      <c r="CG1326" s="26"/>
      <c r="CH1326" s="26"/>
      <c r="CI1326" s="26"/>
      <c r="CJ1326" s="26"/>
      <c r="CK1326" s="26"/>
      <c r="CL1326" s="26"/>
      <c r="CM1326" s="26"/>
      <c r="CN1326" s="26"/>
      <c r="CO1326" s="26"/>
      <c r="CP1326" s="26"/>
      <c r="CQ1326" s="26"/>
      <c r="CR1326" s="26"/>
      <c r="CS1326" s="26"/>
      <c r="CT1326" s="26"/>
      <c r="CU1326" s="26"/>
      <c r="CV1326" s="26"/>
      <c r="CW1326" s="26"/>
      <c r="CX1326" s="26"/>
      <c r="CY1326" s="26"/>
      <c r="CZ1326" s="26"/>
      <c r="DA1326" s="26"/>
      <c r="DB1326" s="26"/>
      <c r="DC1326" s="26"/>
      <c r="DD1326" s="26"/>
      <c r="DE1326" s="26"/>
      <c r="DF1326" s="26"/>
      <c r="DG1326" s="26"/>
      <c r="DH1326" s="26"/>
      <c r="DI1326" s="26"/>
      <c r="DJ1326" s="26"/>
      <c r="DK1326" s="26"/>
      <c r="DL1326" s="26"/>
      <c r="DM1326" s="26"/>
      <c r="DN1326" s="26"/>
      <c r="DO1326" s="26"/>
      <c r="DP1326" s="26"/>
      <c r="DQ1326" s="26"/>
      <c r="DR1326" s="26"/>
      <c r="DS1326" s="26"/>
      <c r="DT1326" s="26"/>
      <c r="DU1326" s="26"/>
      <c r="DV1326" s="26"/>
      <c r="DW1326" s="26"/>
      <c r="DX1326" s="26"/>
      <c r="DY1326" s="26"/>
      <c r="DZ1326" s="26"/>
      <c r="EA1326" s="26"/>
      <c r="EB1326" s="26"/>
      <c r="EC1326" s="26"/>
      <c r="ED1326" s="26"/>
      <c r="EE1326" s="26"/>
      <c r="EF1326" s="26"/>
      <c r="EG1326" s="26"/>
      <c r="EH1326" s="26"/>
      <c r="EI1326" s="26"/>
      <c r="EJ1326" s="26"/>
      <c r="EK1326" s="26"/>
      <c r="EL1326" s="26"/>
      <c r="EM1326" s="26"/>
    </row>
    <row r="1327" spans="1:143" x14ac:dyDescent="0.25">
      <c r="A1327" s="2"/>
      <c r="B1327" s="2"/>
      <c r="C1327" s="2"/>
      <c r="D1327" s="2"/>
      <c r="E1327" s="2"/>
      <c r="F1327" s="2"/>
      <c r="G1327" s="2"/>
      <c r="H1327" s="2"/>
      <c r="I1327" s="2"/>
      <c r="J1327" s="2"/>
      <c r="K1327" s="2"/>
      <c r="L1327" s="26"/>
      <c r="M1327" s="26"/>
      <c r="N1327" s="26"/>
      <c r="O1327" s="26"/>
      <c r="P1327" s="26"/>
      <c r="Q1327" s="26"/>
      <c r="R1327" s="26"/>
      <c r="S1327" s="26"/>
      <c r="T1327" s="26"/>
      <c r="U1327" s="26"/>
      <c r="V1327" s="26"/>
      <c r="W1327" s="26"/>
      <c r="X1327" s="26"/>
      <c r="Y1327" s="26"/>
      <c r="Z1327" s="26"/>
      <c r="AA1327" s="26"/>
      <c r="AB1327" s="26"/>
      <c r="AC1327" s="26"/>
      <c r="AD1327" s="26"/>
      <c r="AE1327" s="26"/>
      <c r="AF1327" s="26"/>
      <c r="AG1327" s="26"/>
      <c r="AH1327" s="26"/>
      <c r="AI1327" s="26"/>
      <c r="AJ1327" s="26"/>
      <c r="AK1327" s="26"/>
      <c r="AL1327" s="26"/>
      <c r="AM1327" s="26"/>
      <c r="AN1327" s="26"/>
      <c r="AO1327" s="26"/>
      <c r="AP1327" s="26"/>
      <c r="AQ1327" s="26"/>
      <c r="AR1327" s="26"/>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26"/>
      <c r="BR1327" s="26"/>
      <c r="BS1327" s="26"/>
      <c r="BT1327" s="26"/>
      <c r="BU1327" s="26"/>
      <c r="BV1327" s="26"/>
      <c r="BW1327" s="26"/>
      <c r="BX1327" s="26"/>
      <c r="BY1327" s="26"/>
      <c r="BZ1327" s="26"/>
      <c r="CA1327" s="26"/>
      <c r="CB1327" s="26"/>
      <c r="CC1327" s="26"/>
      <c r="CD1327" s="26"/>
      <c r="CE1327" s="26"/>
      <c r="CF1327" s="26"/>
      <c r="CG1327" s="26"/>
      <c r="CH1327" s="26"/>
      <c r="CI1327" s="26"/>
      <c r="CJ1327" s="26"/>
      <c r="CK1327" s="26"/>
      <c r="CL1327" s="26"/>
      <c r="CM1327" s="26"/>
      <c r="CN1327" s="26"/>
      <c r="CO1327" s="26"/>
      <c r="CP1327" s="26"/>
      <c r="CQ1327" s="26"/>
      <c r="CR1327" s="26"/>
      <c r="CS1327" s="26"/>
      <c r="CT1327" s="26"/>
      <c r="CU1327" s="26"/>
      <c r="CV1327" s="26"/>
      <c r="CW1327" s="26"/>
      <c r="CX1327" s="26"/>
      <c r="CY1327" s="26"/>
      <c r="CZ1327" s="26"/>
      <c r="DA1327" s="26"/>
      <c r="DB1327" s="26"/>
      <c r="DC1327" s="26"/>
      <c r="DD1327" s="26"/>
      <c r="DE1327" s="26"/>
      <c r="DF1327" s="26"/>
      <c r="DG1327" s="26"/>
      <c r="DH1327" s="26"/>
      <c r="DI1327" s="26"/>
      <c r="DJ1327" s="26"/>
      <c r="DK1327" s="26"/>
      <c r="DL1327" s="26"/>
      <c r="DM1327" s="26"/>
      <c r="DN1327" s="26"/>
      <c r="DO1327" s="26"/>
      <c r="DP1327" s="26"/>
      <c r="DQ1327" s="26"/>
      <c r="DR1327" s="26"/>
      <c r="DS1327" s="26"/>
      <c r="DT1327" s="26"/>
      <c r="DU1327" s="26"/>
      <c r="DV1327" s="26"/>
      <c r="DW1327" s="26"/>
      <c r="DX1327" s="26"/>
      <c r="DY1327" s="26"/>
      <c r="DZ1327" s="26"/>
      <c r="EA1327" s="26"/>
      <c r="EB1327" s="26"/>
      <c r="EC1327" s="26"/>
      <c r="ED1327" s="26"/>
      <c r="EE1327" s="26"/>
      <c r="EF1327" s="26"/>
      <c r="EG1327" s="26"/>
      <c r="EH1327" s="26"/>
      <c r="EI1327" s="26"/>
      <c r="EJ1327" s="26"/>
      <c r="EK1327" s="26"/>
      <c r="EL1327" s="26"/>
      <c r="EM1327" s="26"/>
    </row>
    <row r="1328" spans="1:143" x14ac:dyDescent="0.25">
      <c r="A1328" s="2"/>
      <c r="B1328" s="2"/>
      <c r="C1328" s="2"/>
      <c r="D1328" s="2"/>
      <c r="E1328" s="2"/>
      <c r="F1328" s="2"/>
      <c r="G1328" s="2"/>
      <c r="H1328" s="2"/>
      <c r="I1328" s="2"/>
      <c r="J1328" s="2"/>
      <c r="K1328" s="2"/>
      <c r="L1328" s="26"/>
      <c r="M1328" s="26"/>
      <c r="N1328" s="26"/>
      <c r="O1328" s="26"/>
      <c r="P1328" s="26"/>
      <c r="Q1328" s="26"/>
      <c r="R1328" s="26"/>
      <c r="S1328" s="26"/>
      <c r="T1328" s="26"/>
      <c r="U1328" s="26"/>
      <c r="V1328" s="26"/>
      <c r="W1328" s="26"/>
      <c r="X1328" s="26"/>
      <c r="Y1328" s="26"/>
      <c r="Z1328" s="26"/>
      <c r="AA1328" s="26"/>
      <c r="AB1328" s="26"/>
      <c r="AC1328" s="26"/>
      <c r="AD1328" s="26"/>
      <c r="AE1328" s="26"/>
      <c r="AF1328" s="26"/>
      <c r="AG1328" s="26"/>
      <c r="AH1328" s="26"/>
      <c r="AI1328" s="26"/>
      <c r="AJ1328" s="26"/>
      <c r="AK1328" s="26"/>
      <c r="AL1328" s="26"/>
      <c r="AM1328" s="26"/>
      <c r="AN1328" s="26"/>
      <c r="AO1328" s="26"/>
      <c r="AP1328" s="26"/>
      <c r="AQ1328" s="26"/>
      <c r="AR1328" s="26"/>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26"/>
      <c r="BR1328" s="26"/>
      <c r="BS1328" s="26"/>
      <c r="BT1328" s="26"/>
      <c r="BU1328" s="26"/>
      <c r="BV1328" s="26"/>
      <c r="BW1328" s="26"/>
      <c r="BX1328" s="26"/>
      <c r="BY1328" s="26"/>
      <c r="BZ1328" s="26"/>
      <c r="CA1328" s="26"/>
      <c r="CB1328" s="26"/>
      <c r="CC1328" s="26"/>
      <c r="CD1328" s="26"/>
      <c r="CE1328" s="26"/>
      <c r="CF1328" s="26"/>
      <c r="CG1328" s="26"/>
      <c r="CH1328" s="26"/>
      <c r="CI1328" s="26"/>
      <c r="CJ1328" s="26"/>
      <c r="CK1328" s="26"/>
      <c r="CL1328" s="26"/>
      <c r="CM1328" s="26"/>
      <c r="CN1328" s="26"/>
      <c r="CO1328" s="26"/>
      <c r="CP1328" s="26"/>
      <c r="CQ1328" s="26"/>
      <c r="CR1328" s="26"/>
      <c r="CS1328" s="26"/>
      <c r="CT1328" s="26"/>
      <c r="CU1328" s="26"/>
      <c r="CV1328" s="26"/>
      <c r="CW1328" s="26"/>
      <c r="CX1328" s="26"/>
      <c r="CY1328" s="26"/>
      <c r="CZ1328" s="26"/>
      <c r="DA1328" s="26"/>
      <c r="DB1328" s="26"/>
      <c r="DC1328" s="26"/>
      <c r="DD1328" s="26"/>
      <c r="DE1328" s="26"/>
      <c r="DF1328" s="26"/>
      <c r="DG1328" s="26"/>
      <c r="DH1328" s="26"/>
      <c r="DI1328" s="26"/>
      <c r="DJ1328" s="26"/>
      <c r="DK1328" s="26"/>
      <c r="DL1328" s="26"/>
      <c r="DM1328" s="26"/>
      <c r="DN1328" s="26"/>
      <c r="DO1328" s="26"/>
      <c r="DP1328" s="26"/>
      <c r="DQ1328" s="26"/>
      <c r="DR1328" s="26"/>
      <c r="DS1328" s="26"/>
      <c r="DT1328" s="26"/>
      <c r="DU1328" s="26"/>
      <c r="DV1328" s="26"/>
      <c r="DW1328" s="26"/>
      <c r="DX1328" s="26"/>
      <c r="DY1328" s="26"/>
      <c r="DZ1328" s="26"/>
      <c r="EA1328" s="26"/>
      <c r="EB1328" s="26"/>
      <c r="EC1328" s="26"/>
      <c r="ED1328" s="26"/>
      <c r="EE1328" s="26"/>
      <c r="EF1328" s="26"/>
      <c r="EG1328" s="26"/>
      <c r="EH1328" s="26"/>
      <c r="EI1328" s="26"/>
      <c r="EJ1328" s="26"/>
      <c r="EK1328" s="26"/>
      <c r="EL1328" s="26"/>
      <c r="EM1328" s="26"/>
    </row>
    <row r="1329" spans="1:143" x14ac:dyDescent="0.25">
      <c r="A1329" s="2"/>
      <c r="B1329" s="2"/>
      <c r="C1329" s="2"/>
      <c r="D1329" s="2"/>
      <c r="E1329" s="2"/>
      <c r="F1329" s="2"/>
      <c r="G1329" s="2"/>
      <c r="H1329" s="2"/>
      <c r="I1329" s="2"/>
      <c r="J1329" s="2"/>
      <c r="K1329" s="2"/>
      <c r="L1329" s="26"/>
      <c r="M1329" s="26"/>
      <c r="N1329" s="26"/>
      <c r="O1329" s="26"/>
      <c r="P1329" s="26"/>
      <c r="Q1329" s="26"/>
      <c r="R1329" s="26"/>
      <c r="S1329" s="26"/>
      <c r="T1329" s="26"/>
      <c r="U1329" s="26"/>
      <c r="V1329" s="26"/>
      <c r="W1329" s="26"/>
      <c r="X1329" s="26"/>
      <c r="Y1329" s="26"/>
      <c r="Z1329" s="26"/>
      <c r="AA1329" s="26"/>
      <c r="AB1329" s="26"/>
      <c r="AC1329" s="26"/>
      <c r="AD1329" s="26"/>
      <c r="AE1329" s="26"/>
      <c r="AF1329" s="26"/>
      <c r="AG1329" s="26"/>
      <c r="AH1329" s="26"/>
      <c r="AI1329" s="26"/>
      <c r="AJ1329" s="26"/>
      <c r="AK1329" s="26"/>
      <c r="AL1329" s="26"/>
      <c r="AM1329" s="26"/>
      <c r="AN1329" s="26"/>
      <c r="AO1329" s="26"/>
      <c r="AP1329" s="26"/>
      <c r="AQ1329" s="26"/>
      <c r="AR1329" s="26"/>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26"/>
      <c r="BR1329" s="26"/>
      <c r="BS1329" s="26"/>
      <c r="BT1329" s="26"/>
      <c r="BU1329" s="26"/>
      <c r="BV1329" s="26"/>
      <c r="BW1329" s="26"/>
      <c r="BX1329" s="26"/>
      <c r="BY1329" s="26"/>
      <c r="BZ1329" s="26"/>
      <c r="CA1329" s="26"/>
      <c r="CB1329" s="26"/>
      <c r="CC1329" s="26"/>
      <c r="CD1329" s="26"/>
      <c r="CE1329" s="26"/>
      <c r="CF1329" s="26"/>
      <c r="CG1329" s="26"/>
      <c r="CH1329" s="26"/>
      <c r="CI1329" s="26"/>
      <c r="CJ1329" s="26"/>
      <c r="CK1329" s="26"/>
      <c r="CL1329" s="26"/>
      <c r="CM1329" s="26"/>
      <c r="CN1329" s="26"/>
      <c r="CO1329" s="26"/>
      <c r="CP1329" s="26"/>
      <c r="CQ1329" s="26"/>
      <c r="CR1329" s="26"/>
      <c r="CS1329" s="26"/>
      <c r="CT1329" s="26"/>
      <c r="CU1329" s="26"/>
      <c r="CV1329" s="26"/>
      <c r="CW1329" s="26"/>
      <c r="CX1329" s="26"/>
      <c r="CY1329" s="26"/>
      <c r="CZ1329" s="26"/>
      <c r="DA1329" s="26"/>
      <c r="DB1329" s="26"/>
      <c r="DC1329" s="26"/>
      <c r="DD1329" s="26"/>
      <c r="DE1329" s="26"/>
      <c r="DF1329" s="26"/>
      <c r="DG1329" s="26"/>
      <c r="DH1329" s="26"/>
      <c r="DI1329" s="26"/>
      <c r="DJ1329" s="26"/>
      <c r="DK1329" s="26"/>
      <c r="DL1329" s="26"/>
      <c r="DM1329" s="26"/>
      <c r="DN1329" s="26"/>
      <c r="DO1329" s="26"/>
      <c r="DP1329" s="26"/>
      <c r="DQ1329" s="26"/>
      <c r="DR1329" s="26"/>
      <c r="DS1329" s="26"/>
      <c r="DT1329" s="26"/>
      <c r="DU1329" s="26"/>
      <c r="DV1329" s="26"/>
      <c r="DW1329" s="26"/>
      <c r="DX1329" s="26"/>
      <c r="DY1329" s="26"/>
      <c r="DZ1329" s="26"/>
      <c r="EA1329" s="26"/>
      <c r="EB1329" s="26"/>
      <c r="EC1329" s="26"/>
      <c r="ED1329" s="26"/>
      <c r="EE1329" s="26"/>
      <c r="EF1329" s="26"/>
      <c r="EG1329" s="26"/>
      <c r="EH1329" s="26"/>
      <c r="EI1329" s="26"/>
      <c r="EJ1329" s="26"/>
      <c r="EK1329" s="26"/>
      <c r="EL1329" s="26"/>
      <c r="EM1329" s="26"/>
    </row>
    <row r="1330" spans="1:143" x14ac:dyDescent="0.25">
      <c r="A1330" s="2"/>
      <c r="B1330" s="2"/>
      <c r="C1330" s="2"/>
      <c r="D1330" s="2"/>
      <c r="E1330" s="2"/>
      <c r="F1330" s="2"/>
      <c r="G1330" s="2"/>
      <c r="H1330" s="2"/>
      <c r="I1330" s="2"/>
      <c r="J1330" s="2"/>
      <c r="K1330" s="2"/>
      <c r="L1330" s="26"/>
      <c r="M1330" s="26"/>
      <c r="N1330" s="26"/>
      <c r="O1330" s="26"/>
      <c r="P1330" s="26"/>
      <c r="Q1330" s="26"/>
      <c r="R1330" s="26"/>
      <c r="S1330" s="26"/>
      <c r="T1330" s="26"/>
      <c r="U1330" s="26"/>
      <c r="V1330" s="26"/>
      <c r="W1330" s="26"/>
      <c r="X1330" s="26"/>
      <c r="Y1330" s="26"/>
      <c r="Z1330" s="26"/>
      <c r="AA1330" s="26"/>
      <c r="AB1330" s="26"/>
      <c r="AC1330" s="26"/>
      <c r="AD1330" s="26"/>
      <c r="AE1330" s="26"/>
      <c r="AF1330" s="26"/>
      <c r="AG1330" s="26"/>
      <c r="AH1330" s="26"/>
      <c r="AI1330" s="26"/>
      <c r="AJ1330" s="26"/>
      <c r="AK1330" s="26"/>
      <c r="AL1330" s="26"/>
      <c r="AM1330" s="26"/>
      <c r="AN1330" s="26"/>
      <c r="AO1330" s="26"/>
      <c r="AP1330" s="26"/>
      <c r="AQ1330" s="26"/>
      <c r="AR1330" s="26"/>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26"/>
      <c r="BR1330" s="26"/>
      <c r="BS1330" s="26"/>
      <c r="BT1330" s="26"/>
      <c r="BU1330" s="26"/>
      <c r="BV1330" s="26"/>
      <c r="BW1330" s="26"/>
      <c r="BX1330" s="26"/>
      <c r="BY1330" s="26"/>
      <c r="BZ1330" s="26"/>
      <c r="CA1330" s="26"/>
      <c r="CB1330" s="26"/>
      <c r="CC1330" s="26"/>
      <c r="CD1330" s="26"/>
      <c r="CE1330" s="26"/>
      <c r="CF1330" s="26"/>
      <c r="CG1330" s="26"/>
      <c r="CH1330" s="26"/>
      <c r="CI1330" s="26"/>
      <c r="CJ1330" s="26"/>
      <c r="CK1330" s="26"/>
      <c r="CL1330" s="26"/>
      <c r="CM1330" s="26"/>
      <c r="CN1330" s="26"/>
      <c r="CO1330" s="26"/>
      <c r="CP1330" s="26"/>
      <c r="CQ1330" s="26"/>
      <c r="CR1330" s="26"/>
      <c r="CS1330" s="26"/>
      <c r="CT1330" s="26"/>
      <c r="CU1330" s="26"/>
      <c r="CV1330" s="26"/>
      <c r="CW1330" s="26"/>
      <c r="CX1330" s="26"/>
      <c r="CY1330" s="26"/>
      <c r="CZ1330" s="26"/>
      <c r="DA1330" s="26"/>
      <c r="DB1330" s="26"/>
      <c r="DC1330" s="26"/>
      <c r="DD1330" s="26"/>
      <c r="DE1330" s="26"/>
      <c r="DF1330" s="26"/>
      <c r="DG1330" s="26"/>
      <c r="DH1330" s="26"/>
      <c r="DI1330" s="26"/>
      <c r="DJ1330" s="26"/>
      <c r="DK1330" s="26"/>
      <c r="DL1330" s="26"/>
      <c r="DM1330" s="26"/>
      <c r="DN1330" s="26"/>
      <c r="DO1330" s="26"/>
      <c r="DP1330" s="26"/>
      <c r="DQ1330" s="26"/>
      <c r="DR1330" s="26"/>
      <c r="DS1330" s="26"/>
      <c r="DT1330" s="26"/>
      <c r="DU1330" s="26"/>
      <c r="DV1330" s="26"/>
      <c r="DW1330" s="26"/>
      <c r="DX1330" s="26"/>
      <c r="DY1330" s="26"/>
      <c r="DZ1330" s="26"/>
      <c r="EA1330" s="26"/>
      <c r="EB1330" s="26"/>
      <c r="EC1330" s="26"/>
      <c r="ED1330" s="26"/>
      <c r="EE1330" s="26"/>
      <c r="EF1330" s="26"/>
      <c r="EG1330" s="26"/>
      <c r="EH1330" s="26"/>
      <c r="EI1330" s="26"/>
      <c r="EJ1330" s="26"/>
      <c r="EK1330" s="26"/>
      <c r="EL1330" s="26"/>
      <c r="EM1330" s="26"/>
    </row>
    <row r="1331" spans="1:143" x14ac:dyDescent="0.25">
      <c r="A1331" s="2"/>
      <c r="B1331" s="2"/>
      <c r="C1331" s="2"/>
      <c r="D1331" s="2"/>
      <c r="E1331" s="2"/>
      <c r="F1331" s="2"/>
      <c r="G1331" s="2"/>
      <c r="H1331" s="2"/>
      <c r="I1331" s="2"/>
      <c r="J1331" s="2"/>
      <c r="K1331" s="2"/>
      <c r="L1331" s="26"/>
      <c r="M1331" s="26"/>
      <c r="N1331" s="26"/>
      <c r="O1331" s="26"/>
      <c r="P1331" s="26"/>
      <c r="Q1331" s="26"/>
      <c r="R1331" s="26"/>
      <c r="S1331" s="26"/>
      <c r="T1331" s="26"/>
      <c r="U1331" s="26"/>
      <c r="V1331" s="26"/>
      <c r="W1331" s="26"/>
      <c r="X1331" s="26"/>
      <c r="Y1331" s="26"/>
      <c r="Z1331" s="26"/>
      <c r="AA1331" s="26"/>
      <c r="AB1331" s="26"/>
      <c r="AC1331" s="26"/>
      <c r="AD1331" s="26"/>
      <c r="AE1331" s="26"/>
      <c r="AF1331" s="26"/>
      <c r="AG1331" s="26"/>
      <c r="AH1331" s="26"/>
      <c r="AI1331" s="26"/>
      <c r="AJ1331" s="26"/>
      <c r="AK1331" s="26"/>
      <c r="AL1331" s="26"/>
      <c r="AM1331" s="26"/>
      <c r="AN1331" s="26"/>
      <c r="AO1331" s="26"/>
      <c r="AP1331" s="26"/>
      <c r="AQ1331" s="26"/>
      <c r="AR1331" s="26"/>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26"/>
      <c r="BR1331" s="26"/>
      <c r="BS1331" s="26"/>
      <c r="BT1331" s="26"/>
      <c r="BU1331" s="26"/>
      <c r="BV1331" s="26"/>
      <c r="BW1331" s="26"/>
      <c r="BX1331" s="26"/>
      <c r="BY1331" s="26"/>
      <c r="BZ1331" s="26"/>
      <c r="CA1331" s="26"/>
      <c r="CB1331" s="26"/>
      <c r="CC1331" s="26"/>
      <c r="CD1331" s="26"/>
      <c r="CE1331" s="26"/>
      <c r="CF1331" s="26"/>
      <c r="CG1331" s="26"/>
      <c r="CH1331" s="26"/>
      <c r="CI1331" s="26"/>
      <c r="CJ1331" s="26"/>
      <c r="CK1331" s="26"/>
      <c r="CL1331" s="26"/>
      <c r="CM1331" s="26"/>
      <c r="CN1331" s="26"/>
      <c r="CO1331" s="26"/>
      <c r="CP1331" s="26"/>
      <c r="CQ1331" s="26"/>
      <c r="CR1331" s="26"/>
      <c r="CS1331" s="26"/>
      <c r="CT1331" s="26"/>
      <c r="CU1331" s="26"/>
      <c r="CV1331" s="26"/>
      <c r="CW1331" s="26"/>
      <c r="CX1331" s="26"/>
      <c r="CY1331" s="26"/>
      <c r="CZ1331" s="26"/>
      <c r="DA1331" s="26"/>
      <c r="DB1331" s="26"/>
      <c r="DC1331" s="26"/>
      <c r="DD1331" s="26"/>
      <c r="DE1331" s="26"/>
      <c r="DF1331" s="26"/>
      <c r="DG1331" s="26"/>
      <c r="DH1331" s="26"/>
      <c r="DI1331" s="26"/>
      <c r="DJ1331" s="26"/>
      <c r="DK1331" s="26"/>
      <c r="DL1331" s="26"/>
      <c r="DM1331" s="26"/>
      <c r="DN1331" s="26"/>
      <c r="DO1331" s="26"/>
      <c r="DP1331" s="26"/>
      <c r="DQ1331" s="26"/>
      <c r="DR1331" s="26"/>
      <c r="DS1331" s="26"/>
      <c r="DT1331" s="26"/>
      <c r="DU1331" s="26"/>
      <c r="DV1331" s="26"/>
      <c r="DW1331" s="26"/>
      <c r="DX1331" s="26"/>
      <c r="DY1331" s="26"/>
      <c r="DZ1331" s="26"/>
      <c r="EA1331" s="26"/>
      <c r="EB1331" s="26"/>
      <c r="EC1331" s="26"/>
      <c r="ED1331" s="26"/>
      <c r="EE1331" s="26"/>
      <c r="EF1331" s="26"/>
      <c r="EG1331" s="26"/>
      <c r="EH1331" s="26"/>
      <c r="EI1331" s="26"/>
      <c r="EJ1331" s="26"/>
      <c r="EK1331" s="26"/>
      <c r="EL1331" s="26"/>
      <c r="EM1331" s="26"/>
    </row>
    <row r="1332" spans="1:143" x14ac:dyDescent="0.25">
      <c r="A1332" s="2"/>
      <c r="B1332" s="2"/>
      <c r="C1332" s="2"/>
      <c r="D1332" s="2"/>
      <c r="E1332" s="2"/>
      <c r="F1332" s="2"/>
      <c r="G1332" s="2"/>
      <c r="H1332" s="2"/>
      <c r="I1332" s="2"/>
      <c r="J1332" s="2"/>
      <c r="K1332" s="2"/>
      <c r="L1332" s="26"/>
      <c r="M1332" s="26"/>
      <c r="N1332" s="26"/>
      <c r="O1332" s="26"/>
      <c r="P1332" s="26"/>
      <c r="Q1332" s="26"/>
      <c r="R1332" s="26"/>
      <c r="S1332" s="26"/>
      <c r="T1332" s="26"/>
      <c r="U1332" s="26"/>
      <c r="V1332" s="26"/>
      <c r="W1332" s="26"/>
      <c r="X1332" s="26"/>
      <c r="Y1332" s="26"/>
      <c r="Z1332" s="26"/>
      <c r="AA1332" s="26"/>
      <c r="AB1332" s="26"/>
      <c r="AC1332" s="26"/>
      <c r="AD1332" s="26"/>
      <c r="AE1332" s="26"/>
      <c r="AF1332" s="26"/>
      <c r="AG1332" s="26"/>
      <c r="AH1332" s="26"/>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26"/>
      <c r="BR1332" s="26"/>
      <c r="BS1332" s="26"/>
      <c r="BT1332" s="26"/>
      <c r="BU1332" s="26"/>
      <c r="BV1332" s="26"/>
      <c r="BW1332" s="26"/>
      <c r="BX1332" s="26"/>
      <c r="BY1332" s="26"/>
      <c r="BZ1332" s="26"/>
      <c r="CA1332" s="26"/>
      <c r="CB1332" s="26"/>
      <c r="CC1332" s="26"/>
      <c r="CD1332" s="26"/>
      <c r="CE1332" s="26"/>
      <c r="CF1332" s="26"/>
      <c r="CG1332" s="26"/>
      <c r="CH1332" s="26"/>
      <c r="CI1332" s="26"/>
      <c r="CJ1332" s="26"/>
      <c r="CK1332" s="26"/>
      <c r="CL1332" s="26"/>
      <c r="CM1332" s="26"/>
      <c r="CN1332" s="26"/>
      <c r="CO1332" s="26"/>
      <c r="CP1332" s="26"/>
      <c r="CQ1332" s="26"/>
      <c r="CR1332" s="26"/>
      <c r="CS1332" s="26"/>
      <c r="CT1332" s="26"/>
      <c r="CU1332" s="26"/>
      <c r="CV1332" s="26"/>
      <c r="CW1332" s="26"/>
      <c r="CX1332" s="26"/>
      <c r="CY1332" s="26"/>
      <c r="CZ1332" s="26"/>
      <c r="DA1332" s="26"/>
      <c r="DB1332" s="26"/>
      <c r="DC1332" s="26"/>
      <c r="DD1332" s="26"/>
      <c r="DE1332" s="26"/>
      <c r="DF1332" s="26"/>
      <c r="DG1332" s="26"/>
      <c r="DH1332" s="26"/>
      <c r="DI1332" s="26"/>
      <c r="DJ1332" s="26"/>
      <c r="DK1332" s="26"/>
      <c r="DL1332" s="26"/>
      <c r="DM1332" s="26"/>
      <c r="DN1332" s="26"/>
      <c r="DO1332" s="26"/>
      <c r="DP1332" s="26"/>
      <c r="DQ1332" s="26"/>
      <c r="DR1332" s="26"/>
      <c r="DS1332" s="26"/>
      <c r="DT1332" s="26"/>
      <c r="DU1332" s="26"/>
      <c r="DV1332" s="26"/>
      <c r="DW1332" s="26"/>
      <c r="DX1332" s="26"/>
      <c r="DY1332" s="26"/>
      <c r="DZ1332" s="26"/>
      <c r="EA1332" s="26"/>
      <c r="EB1332" s="26"/>
      <c r="EC1332" s="26"/>
      <c r="ED1332" s="26"/>
      <c r="EE1332" s="26"/>
      <c r="EF1332" s="26"/>
      <c r="EG1332" s="26"/>
      <c r="EH1332" s="26"/>
      <c r="EI1332" s="26"/>
      <c r="EJ1332" s="26"/>
      <c r="EK1332" s="26"/>
      <c r="EL1332" s="26"/>
      <c r="EM1332" s="26"/>
    </row>
    <row r="1333" spans="1:143" x14ac:dyDescent="0.25">
      <c r="A1333" s="2"/>
      <c r="B1333" s="2"/>
      <c r="C1333" s="2"/>
      <c r="D1333" s="2"/>
      <c r="E1333" s="2"/>
      <c r="F1333" s="2"/>
      <c r="G1333" s="2"/>
      <c r="H1333" s="2"/>
      <c r="I1333" s="2"/>
      <c r="J1333" s="2"/>
      <c r="K1333" s="2"/>
      <c r="L1333" s="26"/>
      <c r="M1333" s="26"/>
      <c r="N1333" s="26"/>
      <c r="O1333" s="26"/>
      <c r="P1333" s="26"/>
      <c r="Q1333" s="26"/>
      <c r="R1333" s="26"/>
      <c r="S1333" s="26"/>
      <c r="T1333" s="26"/>
      <c r="U1333" s="26"/>
      <c r="V1333" s="26"/>
      <c r="W1333" s="26"/>
      <c r="X1333" s="26"/>
      <c r="Y1333" s="26"/>
      <c r="Z1333" s="26"/>
      <c r="AA1333" s="26"/>
      <c r="AB1333" s="26"/>
      <c r="AC1333" s="26"/>
      <c r="AD1333" s="26"/>
      <c r="AE1333" s="26"/>
      <c r="AF1333" s="26"/>
      <c r="AG1333" s="26"/>
      <c r="AH1333" s="26"/>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26"/>
      <c r="BR1333" s="26"/>
      <c r="BS1333" s="26"/>
      <c r="BT1333" s="26"/>
      <c r="BU1333" s="26"/>
      <c r="BV1333" s="26"/>
      <c r="BW1333" s="26"/>
      <c r="BX1333" s="26"/>
      <c r="BY1333" s="26"/>
      <c r="BZ1333" s="26"/>
      <c r="CA1333" s="26"/>
      <c r="CB1333" s="26"/>
      <c r="CC1333" s="26"/>
      <c r="CD1333" s="26"/>
      <c r="CE1333" s="26"/>
      <c r="CF1333" s="26"/>
      <c r="CG1333" s="26"/>
      <c r="CH1333" s="26"/>
      <c r="CI1333" s="26"/>
      <c r="CJ1333" s="26"/>
      <c r="CK1333" s="26"/>
      <c r="CL1333" s="26"/>
      <c r="CM1333" s="26"/>
      <c r="CN1333" s="26"/>
      <c r="CO1333" s="26"/>
      <c r="CP1333" s="26"/>
      <c r="CQ1333" s="26"/>
      <c r="CR1333" s="26"/>
      <c r="CS1333" s="26"/>
      <c r="CT1333" s="26"/>
      <c r="CU1333" s="26"/>
      <c r="CV1333" s="26"/>
      <c r="CW1333" s="26"/>
      <c r="CX1333" s="26"/>
      <c r="CY1333" s="26"/>
      <c r="CZ1333" s="26"/>
      <c r="DA1333" s="26"/>
      <c r="DB1333" s="26"/>
      <c r="DC1333" s="26"/>
      <c r="DD1333" s="26"/>
      <c r="DE1333" s="26"/>
      <c r="DF1333" s="26"/>
      <c r="DG1333" s="26"/>
      <c r="DH1333" s="26"/>
      <c r="DI1333" s="26"/>
      <c r="DJ1333" s="26"/>
      <c r="DK1333" s="26"/>
      <c r="DL1333" s="26"/>
      <c r="DM1333" s="26"/>
      <c r="DN1333" s="26"/>
      <c r="DO1333" s="26"/>
      <c r="DP1333" s="26"/>
      <c r="DQ1333" s="26"/>
      <c r="DR1333" s="26"/>
      <c r="DS1333" s="26"/>
      <c r="DT1333" s="26"/>
      <c r="DU1333" s="26"/>
      <c r="DV1333" s="26"/>
      <c r="DW1333" s="26"/>
      <c r="DX1333" s="26"/>
      <c r="DY1333" s="26"/>
      <c r="DZ1333" s="26"/>
      <c r="EA1333" s="26"/>
      <c r="EB1333" s="26"/>
      <c r="EC1333" s="26"/>
      <c r="ED1333" s="26"/>
      <c r="EE1333" s="26"/>
      <c r="EF1333" s="26"/>
      <c r="EG1333" s="26"/>
      <c r="EH1333" s="26"/>
      <c r="EI1333" s="26"/>
      <c r="EJ1333" s="26"/>
      <c r="EK1333" s="26"/>
      <c r="EL1333" s="26"/>
      <c r="EM1333" s="26"/>
    </row>
    <row r="1334" spans="1:143" x14ac:dyDescent="0.25">
      <c r="A1334" s="2"/>
      <c r="B1334" s="2"/>
      <c r="C1334" s="2"/>
      <c r="D1334" s="2"/>
      <c r="E1334" s="2"/>
      <c r="F1334" s="2"/>
      <c r="G1334" s="2"/>
      <c r="H1334" s="2"/>
      <c r="I1334" s="2"/>
      <c r="J1334" s="2"/>
      <c r="K1334" s="2"/>
      <c r="L1334" s="26"/>
      <c r="M1334" s="26"/>
      <c r="N1334" s="26"/>
      <c r="O1334" s="26"/>
      <c r="P1334" s="26"/>
      <c r="Q1334" s="26"/>
      <c r="R1334" s="26"/>
      <c r="S1334" s="26"/>
      <c r="T1334" s="26"/>
      <c r="U1334" s="26"/>
      <c r="V1334" s="26"/>
      <c r="W1334" s="26"/>
      <c r="X1334" s="26"/>
      <c r="Y1334" s="26"/>
      <c r="Z1334" s="26"/>
      <c r="AA1334" s="26"/>
      <c r="AB1334" s="26"/>
      <c r="AC1334" s="26"/>
      <c r="AD1334" s="26"/>
      <c r="AE1334" s="26"/>
      <c r="AF1334" s="26"/>
      <c r="AG1334" s="26"/>
      <c r="AH1334" s="26"/>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26"/>
      <c r="BR1334" s="26"/>
      <c r="BS1334" s="26"/>
      <c r="BT1334" s="26"/>
      <c r="BU1334" s="26"/>
      <c r="BV1334" s="26"/>
      <c r="BW1334" s="26"/>
      <c r="BX1334" s="26"/>
      <c r="BY1334" s="26"/>
      <c r="BZ1334" s="26"/>
      <c r="CA1334" s="26"/>
      <c r="CB1334" s="26"/>
      <c r="CC1334" s="26"/>
      <c r="CD1334" s="26"/>
      <c r="CE1334" s="26"/>
      <c r="CF1334" s="26"/>
      <c r="CG1334" s="26"/>
      <c r="CH1334" s="26"/>
      <c r="CI1334" s="26"/>
      <c r="CJ1334" s="26"/>
      <c r="CK1334" s="26"/>
      <c r="CL1334" s="26"/>
      <c r="CM1334" s="26"/>
      <c r="CN1334" s="26"/>
      <c r="CO1334" s="26"/>
      <c r="CP1334" s="26"/>
      <c r="CQ1334" s="26"/>
      <c r="CR1334" s="26"/>
      <c r="CS1334" s="26"/>
      <c r="CT1334" s="26"/>
      <c r="CU1334" s="26"/>
      <c r="CV1334" s="26"/>
      <c r="CW1334" s="26"/>
      <c r="CX1334" s="26"/>
      <c r="CY1334" s="26"/>
      <c r="CZ1334" s="26"/>
      <c r="DA1334" s="26"/>
      <c r="DB1334" s="26"/>
      <c r="DC1334" s="26"/>
      <c r="DD1334" s="26"/>
      <c r="DE1334" s="26"/>
      <c r="DF1334" s="26"/>
      <c r="DG1334" s="26"/>
      <c r="DH1334" s="26"/>
      <c r="DI1334" s="26"/>
      <c r="DJ1334" s="26"/>
      <c r="DK1334" s="26"/>
      <c r="DL1334" s="26"/>
      <c r="DM1334" s="26"/>
      <c r="DN1334" s="26"/>
      <c r="DO1334" s="26"/>
      <c r="DP1334" s="26"/>
      <c r="DQ1334" s="26"/>
      <c r="DR1334" s="26"/>
      <c r="DS1334" s="26"/>
      <c r="DT1334" s="26"/>
      <c r="DU1334" s="26"/>
      <c r="DV1334" s="26"/>
      <c r="DW1334" s="26"/>
      <c r="DX1334" s="26"/>
      <c r="DY1334" s="26"/>
      <c r="DZ1334" s="26"/>
      <c r="EA1334" s="26"/>
      <c r="EB1334" s="26"/>
      <c r="EC1334" s="26"/>
      <c r="ED1334" s="26"/>
      <c r="EE1334" s="26"/>
      <c r="EF1334" s="26"/>
      <c r="EG1334" s="26"/>
      <c r="EH1334" s="26"/>
      <c r="EI1334" s="26"/>
      <c r="EJ1334" s="26"/>
      <c r="EK1334" s="26"/>
      <c r="EL1334" s="26"/>
      <c r="EM1334" s="26"/>
    </row>
    <row r="1335" spans="1:143" x14ac:dyDescent="0.25">
      <c r="A1335" s="2"/>
      <c r="B1335" s="2"/>
      <c r="C1335" s="2"/>
      <c r="D1335" s="2"/>
      <c r="E1335" s="2"/>
      <c r="F1335" s="2"/>
      <c r="G1335" s="2"/>
      <c r="H1335" s="2"/>
      <c r="I1335" s="2"/>
      <c r="J1335" s="2"/>
      <c r="K1335" s="2"/>
      <c r="L1335" s="26"/>
      <c r="M1335" s="26"/>
      <c r="N1335" s="26"/>
      <c r="O1335" s="26"/>
      <c r="P1335" s="26"/>
      <c r="Q1335" s="26"/>
      <c r="R1335" s="26"/>
      <c r="S1335" s="26"/>
      <c r="T1335" s="26"/>
      <c r="U1335" s="26"/>
      <c r="V1335" s="26"/>
      <c r="W1335" s="26"/>
      <c r="X1335" s="26"/>
      <c r="Y1335" s="26"/>
      <c r="Z1335" s="26"/>
      <c r="AA1335" s="26"/>
      <c r="AB1335" s="26"/>
      <c r="AC1335" s="26"/>
      <c r="AD1335" s="26"/>
      <c r="AE1335" s="26"/>
      <c r="AF1335" s="26"/>
      <c r="AG1335" s="26"/>
      <c r="AH1335" s="26"/>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26"/>
      <c r="BR1335" s="26"/>
      <c r="BS1335" s="26"/>
      <c r="BT1335" s="26"/>
      <c r="BU1335" s="26"/>
      <c r="BV1335" s="26"/>
      <c r="BW1335" s="26"/>
      <c r="BX1335" s="26"/>
      <c r="BY1335" s="26"/>
      <c r="BZ1335" s="26"/>
      <c r="CA1335" s="26"/>
      <c r="CB1335" s="26"/>
      <c r="CC1335" s="26"/>
      <c r="CD1335" s="26"/>
      <c r="CE1335" s="26"/>
      <c r="CF1335" s="26"/>
      <c r="CG1335" s="26"/>
      <c r="CH1335" s="26"/>
      <c r="CI1335" s="26"/>
      <c r="CJ1335" s="26"/>
      <c r="CK1335" s="26"/>
      <c r="CL1335" s="26"/>
      <c r="CM1335" s="26"/>
      <c r="CN1335" s="26"/>
      <c r="CO1335" s="26"/>
      <c r="CP1335" s="26"/>
      <c r="CQ1335" s="26"/>
      <c r="CR1335" s="26"/>
      <c r="CS1335" s="26"/>
      <c r="CT1335" s="26"/>
      <c r="CU1335" s="26"/>
      <c r="CV1335" s="26"/>
      <c r="CW1335" s="26"/>
      <c r="CX1335" s="26"/>
      <c r="CY1335" s="26"/>
      <c r="CZ1335" s="26"/>
      <c r="DA1335" s="26"/>
      <c r="DB1335" s="26"/>
      <c r="DC1335" s="26"/>
      <c r="DD1335" s="26"/>
      <c r="DE1335" s="26"/>
      <c r="DF1335" s="26"/>
      <c r="DG1335" s="26"/>
      <c r="DH1335" s="26"/>
      <c r="DI1335" s="26"/>
      <c r="DJ1335" s="26"/>
      <c r="DK1335" s="26"/>
      <c r="DL1335" s="26"/>
      <c r="DM1335" s="26"/>
      <c r="DN1335" s="26"/>
      <c r="DO1335" s="26"/>
      <c r="DP1335" s="26"/>
      <c r="DQ1335" s="26"/>
      <c r="DR1335" s="26"/>
      <c r="DS1335" s="26"/>
      <c r="DT1335" s="26"/>
      <c r="DU1335" s="26"/>
      <c r="DV1335" s="26"/>
      <c r="DW1335" s="26"/>
      <c r="DX1335" s="26"/>
      <c r="DY1335" s="26"/>
      <c r="DZ1335" s="26"/>
      <c r="EA1335" s="26"/>
      <c r="EB1335" s="26"/>
      <c r="EC1335" s="26"/>
      <c r="ED1335" s="26"/>
      <c r="EE1335" s="26"/>
      <c r="EF1335" s="26"/>
      <c r="EG1335" s="26"/>
      <c r="EH1335" s="26"/>
      <c r="EI1335" s="26"/>
      <c r="EJ1335" s="26"/>
      <c r="EK1335" s="26"/>
      <c r="EL1335" s="26"/>
      <c r="EM1335" s="26"/>
    </row>
    <row r="1336" spans="1:143" x14ac:dyDescent="0.25">
      <c r="A1336" s="2"/>
      <c r="B1336" s="2"/>
      <c r="C1336" s="2"/>
      <c r="D1336" s="2"/>
      <c r="E1336" s="2"/>
      <c r="F1336" s="2"/>
      <c r="G1336" s="2"/>
      <c r="H1336" s="2"/>
      <c r="I1336" s="2"/>
      <c r="J1336" s="2"/>
      <c r="K1336" s="2"/>
      <c r="L1336" s="26"/>
      <c r="M1336" s="26"/>
      <c r="N1336" s="26"/>
      <c r="O1336" s="26"/>
      <c r="P1336" s="26"/>
      <c r="Q1336" s="26"/>
      <c r="R1336" s="26"/>
      <c r="S1336" s="26"/>
      <c r="T1336" s="26"/>
      <c r="U1336" s="26"/>
      <c r="V1336" s="26"/>
      <c r="W1336" s="26"/>
      <c r="X1336" s="26"/>
      <c r="Y1336" s="26"/>
      <c r="Z1336" s="26"/>
      <c r="AA1336" s="26"/>
      <c r="AB1336" s="26"/>
      <c r="AC1336" s="26"/>
      <c r="AD1336" s="26"/>
      <c r="AE1336" s="26"/>
      <c r="AF1336" s="26"/>
      <c r="AG1336" s="26"/>
      <c r="AH1336" s="26"/>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26"/>
      <c r="BR1336" s="26"/>
      <c r="BS1336" s="26"/>
      <c r="BT1336" s="26"/>
      <c r="BU1336" s="26"/>
      <c r="BV1336" s="26"/>
      <c r="BW1336" s="26"/>
      <c r="BX1336" s="26"/>
      <c r="BY1336" s="26"/>
      <c r="BZ1336" s="26"/>
      <c r="CA1336" s="26"/>
      <c r="CB1336" s="26"/>
      <c r="CC1336" s="26"/>
      <c r="CD1336" s="26"/>
      <c r="CE1336" s="26"/>
      <c r="CF1336" s="26"/>
      <c r="CG1336" s="26"/>
      <c r="CH1336" s="26"/>
      <c r="CI1336" s="26"/>
      <c r="CJ1336" s="26"/>
      <c r="CK1336" s="26"/>
      <c r="CL1336" s="26"/>
      <c r="CM1336" s="26"/>
      <c r="CN1336" s="26"/>
      <c r="CO1336" s="26"/>
      <c r="CP1336" s="26"/>
      <c r="CQ1336" s="26"/>
      <c r="CR1336" s="26"/>
      <c r="CS1336" s="26"/>
      <c r="CT1336" s="26"/>
      <c r="CU1336" s="26"/>
      <c r="CV1336" s="26"/>
      <c r="CW1336" s="26"/>
      <c r="CX1336" s="26"/>
      <c r="CY1336" s="26"/>
      <c r="CZ1336" s="26"/>
      <c r="DA1336" s="26"/>
      <c r="DB1336" s="26"/>
      <c r="DC1336" s="26"/>
      <c r="DD1336" s="26"/>
      <c r="DE1336" s="26"/>
      <c r="DF1336" s="26"/>
      <c r="DG1336" s="26"/>
      <c r="DH1336" s="26"/>
      <c r="DI1336" s="26"/>
      <c r="DJ1336" s="26"/>
      <c r="DK1336" s="26"/>
      <c r="DL1336" s="26"/>
      <c r="DM1336" s="26"/>
      <c r="DN1336" s="26"/>
      <c r="DO1336" s="26"/>
      <c r="DP1336" s="26"/>
      <c r="DQ1336" s="26"/>
      <c r="DR1336" s="26"/>
      <c r="DS1336" s="26"/>
      <c r="DT1336" s="26"/>
      <c r="DU1336" s="26"/>
      <c r="DV1336" s="26"/>
      <c r="DW1336" s="26"/>
      <c r="DX1336" s="26"/>
      <c r="DY1336" s="26"/>
      <c r="DZ1336" s="26"/>
      <c r="EA1336" s="26"/>
      <c r="EB1336" s="26"/>
      <c r="EC1336" s="26"/>
      <c r="ED1336" s="26"/>
      <c r="EE1336" s="26"/>
      <c r="EF1336" s="26"/>
      <c r="EG1336" s="26"/>
      <c r="EH1336" s="26"/>
      <c r="EI1336" s="26"/>
      <c r="EJ1336" s="26"/>
      <c r="EK1336" s="26"/>
      <c r="EL1336" s="26"/>
      <c r="EM1336" s="26"/>
    </row>
    <row r="1337" spans="1:143" x14ac:dyDescent="0.25">
      <c r="A1337" s="2"/>
      <c r="B1337" s="2"/>
      <c r="C1337" s="2"/>
      <c r="D1337" s="2"/>
      <c r="E1337" s="2"/>
      <c r="F1337" s="2"/>
      <c r="G1337" s="2"/>
      <c r="H1337" s="2"/>
      <c r="I1337" s="2"/>
      <c r="J1337" s="2"/>
      <c r="K1337" s="2"/>
      <c r="L1337" s="26"/>
      <c r="M1337" s="26"/>
      <c r="N1337" s="26"/>
      <c r="O1337" s="26"/>
      <c r="P1337" s="26"/>
      <c r="Q1337" s="26"/>
      <c r="R1337" s="26"/>
      <c r="S1337" s="26"/>
      <c r="T1337" s="26"/>
      <c r="U1337" s="26"/>
      <c r="V1337" s="26"/>
      <c r="W1337" s="26"/>
      <c r="X1337" s="26"/>
      <c r="Y1337" s="26"/>
      <c r="Z1337" s="26"/>
      <c r="AA1337" s="26"/>
      <c r="AB1337" s="26"/>
      <c r="AC1337" s="26"/>
      <c r="AD1337" s="26"/>
      <c r="AE1337" s="26"/>
      <c r="AF1337" s="26"/>
      <c r="AG1337" s="26"/>
      <c r="AH1337" s="26"/>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26"/>
      <c r="BR1337" s="26"/>
      <c r="BS1337" s="26"/>
      <c r="BT1337" s="26"/>
      <c r="BU1337" s="26"/>
      <c r="BV1337" s="26"/>
      <c r="BW1337" s="26"/>
      <c r="BX1337" s="26"/>
      <c r="BY1337" s="26"/>
      <c r="BZ1337" s="26"/>
      <c r="CA1337" s="26"/>
      <c r="CB1337" s="26"/>
      <c r="CC1337" s="26"/>
      <c r="CD1337" s="26"/>
      <c r="CE1337" s="26"/>
      <c r="CF1337" s="26"/>
      <c r="CG1337" s="26"/>
      <c r="CH1337" s="26"/>
      <c r="CI1337" s="26"/>
      <c r="CJ1337" s="26"/>
      <c r="CK1337" s="26"/>
      <c r="CL1337" s="26"/>
      <c r="CM1337" s="26"/>
      <c r="CN1337" s="26"/>
      <c r="CO1337" s="26"/>
      <c r="CP1337" s="26"/>
      <c r="CQ1337" s="26"/>
      <c r="CR1337" s="26"/>
      <c r="CS1337" s="26"/>
      <c r="CT1337" s="26"/>
      <c r="CU1337" s="26"/>
      <c r="CV1337" s="26"/>
      <c r="CW1337" s="26"/>
      <c r="CX1337" s="26"/>
      <c r="CY1337" s="26"/>
      <c r="CZ1337" s="26"/>
      <c r="DA1337" s="26"/>
      <c r="DB1337" s="26"/>
      <c r="DC1337" s="26"/>
      <c r="DD1337" s="26"/>
      <c r="DE1337" s="26"/>
      <c r="DF1337" s="26"/>
      <c r="DG1337" s="26"/>
      <c r="DH1337" s="26"/>
      <c r="DI1337" s="26"/>
      <c r="DJ1337" s="26"/>
      <c r="DK1337" s="26"/>
      <c r="DL1337" s="26"/>
      <c r="DM1337" s="26"/>
      <c r="DN1337" s="26"/>
      <c r="DO1337" s="26"/>
      <c r="DP1337" s="26"/>
      <c r="DQ1337" s="26"/>
      <c r="DR1337" s="26"/>
      <c r="DS1337" s="26"/>
      <c r="DT1337" s="26"/>
      <c r="DU1337" s="26"/>
      <c r="DV1337" s="26"/>
      <c r="DW1337" s="26"/>
      <c r="DX1337" s="26"/>
      <c r="DY1337" s="26"/>
      <c r="DZ1337" s="26"/>
      <c r="EA1337" s="26"/>
      <c r="EB1337" s="26"/>
      <c r="EC1337" s="26"/>
      <c r="ED1337" s="26"/>
      <c r="EE1337" s="26"/>
      <c r="EF1337" s="26"/>
      <c r="EG1337" s="26"/>
      <c r="EH1337" s="26"/>
      <c r="EI1337" s="26"/>
      <c r="EJ1337" s="26"/>
      <c r="EK1337" s="26"/>
      <c r="EL1337" s="26"/>
      <c r="EM1337" s="26"/>
    </row>
    <row r="1338" spans="1:143" x14ac:dyDescent="0.25">
      <c r="A1338" s="2"/>
      <c r="B1338" s="2"/>
      <c r="C1338" s="2"/>
      <c r="D1338" s="2"/>
      <c r="E1338" s="2"/>
      <c r="F1338" s="2"/>
      <c r="G1338" s="2"/>
      <c r="H1338" s="2"/>
      <c r="I1338" s="2"/>
      <c r="J1338" s="2"/>
      <c r="K1338" s="2"/>
      <c r="L1338" s="26"/>
      <c r="M1338" s="26"/>
      <c r="N1338" s="26"/>
      <c r="O1338" s="26"/>
      <c r="P1338" s="26"/>
      <c r="Q1338" s="26"/>
      <c r="R1338" s="26"/>
      <c r="S1338" s="26"/>
      <c r="T1338" s="26"/>
      <c r="U1338" s="26"/>
      <c r="V1338" s="26"/>
      <c r="W1338" s="26"/>
      <c r="X1338" s="26"/>
      <c r="Y1338" s="26"/>
      <c r="Z1338" s="26"/>
      <c r="AA1338" s="26"/>
      <c r="AB1338" s="26"/>
      <c r="AC1338" s="26"/>
      <c r="AD1338" s="26"/>
      <c r="AE1338" s="26"/>
      <c r="AF1338" s="26"/>
      <c r="AG1338" s="26"/>
      <c r="AH1338" s="26"/>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26"/>
      <c r="BR1338" s="26"/>
      <c r="BS1338" s="26"/>
      <c r="BT1338" s="26"/>
      <c r="BU1338" s="26"/>
      <c r="BV1338" s="26"/>
      <c r="BW1338" s="26"/>
      <c r="BX1338" s="26"/>
      <c r="BY1338" s="26"/>
      <c r="BZ1338" s="26"/>
      <c r="CA1338" s="26"/>
      <c r="CB1338" s="26"/>
      <c r="CC1338" s="26"/>
      <c r="CD1338" s="26"/>
      <c r="CE1338" s="26"/>
      <c r="CF1338" s="26"/>
      <c r="CG1338" s="26"/>
      <c r="CH1338" s="26"/>
      <c r="CI1338" s="26"/>
      <c r="CJ1338" s="26"/>
      <c r="CK1338" s="26"/>
      <c r="CL1338" s="26"/>
      <c r="CM1338" s="26"/>
      <c r="CN1338" s="26"/>
      <c r="CO1338" s="26"/>
      <c r="CP1338" s="26"/>
      <c r="CQ1338" s="26"/>
      <c r="CR1338" s="26"/>
      <c r="CS1338" s="26"/>
      <c r="CT1338" s="26"/>
      <c r="CU1338" s="26"/>
      <c r="CV1338" s="26"/>
      <c r="CW1338" s="26"/>
      <c r="CX1338" s="26"/>
      <c r="CY1338" s="26"/>
      <c r="CZ1338" s="26"/>
      <c r="DA1338" s="26"/>
      <c r="DB1338" s="26"/>
      <c r="DC1338" s="26"/>
      <c r="DD1338" s="26"/>
      <c r="DE1338" s="26"/>
      <c r="DF1338" s="26"/>
      <c r="DG1338" s="26"/>
      <c r="DH1338" s="26"/>
      <c r="DI1338" s="26"/>
      <c r="DJ1338" s="26"/>
      <c r="DK1338" s="26"/>
      <c r="DL1338" s="26"/>
      <c r="DM1338" s="26"/>
      <c r="DN1338" s="26"/>
      <c r="DO1338" s="26"/>
      <c r="DP1338" s="26"/>
      <c r="DQ1338" s="26"/>
      <c r="DR1338" s="26"/>
      <c r="DS1338" s="26"/>
      <c r="DT1338" s="26"/>
      <c r="DU1338" s="26"/>
      <c r="DV1338" s="26"/>
      <c r="DW1338" s="26"/>
      <c r="DX1338" s="26"/>
      <c r="DY1338" s="26"/>
      <c r="DZ1338" s="26"/>
      <c r="EA1338" s="26"/>
      <c r="EB1338" s="26"/>
      <c r="EC1338" s="26"/>
      <c r="ED1338" s="26"/>
      <c r="EE1338" s="26"/>
      <c r="EF1338" s="26"/>
      <c r="EG1338" s="26"/>
      <c r="EH1338" s="26"/>
      <c r="EI1338" s="26"/>
      <c r="EJ1338" s="26"/>
      <c r="EK1338" s="26"/>
      <c r="EL1338" s="26"/>
      <c r="EM1338" s="26"/>
    </row>
    <row r="1339" spans="1:143" x14ac:dyDescent="0.25">
      <c r="A1339" s="2"/>
      <c r="B1339" s="2"/>
      <c r="C1339" s="2"/>
      <c r="D1339" s="2"/>
      <c r="E1339" s="2"/>
      <c r="F1339" s="2"/>
      <c r="G1339" s="2"/>
      <c r="H1339" s="2"/>
      <c r="I1339" s="2"/>
      <c r="J1339" s="2"/>
      <c r="K1339" s="2"/>
      <c r="L1339" s="26"/>
      <c r="M1339" s="26"/>
      <c r="N1339" s="26"/>
      <c r="O1339" s="26"/>
      <c r="P1339" s="26"/>
      <c r="Q1339" s="26"/>
      <c r="R1339" s="26"/>
      <c r="S1339" s="26"/>
      <c r="T1339" s="26"/>
      <c r="U1339" s="26"/>
      <c r="V1339" s="26"/>
      <c r="W1339" s="26"/>
      <c r="X1339" s="26"/>
      <c r="Y1339" s="26"/>
      <c r="Z1339" s="26"/>
      <c r="AA1339" s="26"/>
      <c r="AB1339" s="26"/>
      <c r="AC1339" s="26"/>
      <c r="AD1339" s="26"/>
      <c r="AE1339" s="26"/>
      <c r="AF1339" s="26"/>
      <c r="AG1339" s="26"/>
      <c r="AH1339" s="26"/>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26"/>
      <c r="BR1339" s="26"/>
      <c r="BS1339" s="26"/>
      <c r="BT1339" s="26"/>
      <c r="BU1339" s="26"/>
      <c r="BV1339" s="26"/>
      <c r="BW1339" s="26"/>
      <c r="BX1339" s="26"/>
      <c r="BY1339" s="26"/>
      <c r="BZ1339" s="26"/>
      <c r="CA1339" s="26"/>
      <c r="CB1339" s="26"/>
      <c r="CC1339" s="26"/>
      <c r="CD1339" s="26"/>
      <c r="CE1339" s="26"/>
      <c r="CF1339" s="26"/>
      <c r="CG1339" s="26"/>
      <c r="CH1339" s="26"/>
      <c r="CI1339" s="26"/>
      <c r="CJ1339" s="26"/>
      <c r="CK1339" s="26"/>
      <c r="CL1339" s="26"/>
      <c r="CM1339" s="26"/>
      <c r="CN1339" s="26"/>
      <c r="CO1339" s="26"/>
      <c r="CP1339" s="26"/>
      <c r="CQ1339" s="26"/>
      <c r="CR1339" s="26"/>
      <c r="CS1339" s="26"/>
      <c r="CT1339" s="26"/>
      <c r="CU1339" s="26"/>
      <c r="CV1339" s="26"/>
      <c r="CW1339" s="26"/>
      <c r="CX1339" s="26"/>
      <c r="CY1339" s="26"/>
      <c r="CZ1339" s="26"/>
      <c r="DA1339" s="26"/>
      <c r="DB1339" s="26"/>
      <c r="DC1339" s="26"/>
      <c r="DD1339" s="26"/>
      <c r="DE1339" s="26"/>
      <c r="DF1339" s="26"/>
      <c r="DG1339" s="26"/>
      <c r="DH1339" s="26"/>
      <c r="DI1339" s="26"/>
      <c r="DJ1339" s="26"/>
      <c r="DK1339" s="26"/>
      <c r="DL1339" s="26"/>
      <c r="DM1339" s="26"/>
      <c r="DN1339" s="26"/>
      <c r="DO1339" s="26"/>
      <c r="DP1339" s="26"/>
      <c r="DQ1339" s="26"/>
      <c r="DR1339" s="26"/>
      <c r="DS1339" s="26"/>
      <c r="DT1339" s="26"/>
      <c r="DU1339" s="26"/>
      <c r="DV1339" s="26"/>
      <c r="DW1339" s="26"/>
      <c r="DX1339" s="26"/>
      <c r="DY1339" s="26"/>
      <c r="DZ1339" s="26"/>
      <c r="EA1339" s="26"/>
      <c r="EB1339" s="26"/>
      <c r="EC1339" s="26"/>
      <c r="ED1339" s="26"/>
      <c r="EE1339" s="26"/>
      <c r="EF1339" s="26"/>
      <c r="EG1339" s="26"/>
      <c r="EH1339" s="26"/>
      <c r="EI1339" s="26"/>
      <c r="EJ1339" s="26"/>
      <c r="EK1339" s="26"/>
      <c r="EL1339" s="26"/>
      <c r="EM1339" s="26"/>
    </row>
    <row r="1340" spans="1:143" x14ac:dyDescent="0.25">
      <c r="A1340" s="2"/>
      <c r="B1340" s="2"/>
      <c r="C1340" s="2"/>
      <c r="D1340" s="2"/>
      <c r="E1340" s="2"/>
      <c r="F1340" s="2"/>
      <c r="G1340" s="2"/>
      <c r="H1340" s="2"/>
      <c r="I1340" s="2"/>
      <c r="J1340" s="2"/>
      <c r="K1340" s="2"/>
      <c r="L1340" s="26"/>
      <c r="M1340" s="26"/>
      <c r="N1340" s="26"/>
      <c r="O1340" s="26"/>
      <c r="P1340" s="26"/>
      <c r="Q1340" s="26"/>
      <c r="R1340" s="26"/>
      <c r="S1340" s="26"/>
      <c r="T1340" s="26"/>
      <c r="U1340" s="26"/>
      <c r="V1340" s="26"/>
      <c r="W1340" s="26"/>
      <c r="X1340" s="26"/>
      <c r="Y1340" s="26"/>
      <c r="Z1340" s="26"/>
      <c r="AA1340" s="26"/>
      <c r="AB1340" s="26"/>
      <c r="AC1340" s="26"/>
      <c r="AD1340" s="26"/>
      <c r="AE1340" s="26"/>
      <c r="AF1340" s="26"/>
      <c r="AG1340" s="26"/>
      <c r="AH1340" s="26"/>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26"/>
      <c r="BR1340" s="26"/>
      <c r="BS1340" s="26"/>
      <c r="BT1340" s="26"/>
      <c r="BU1340" s="26"/>
      <c r="BV1340" s="26"/>
      <c r="BW1340" s="26"/>
      <c r="BX1340" s="26"/>
      <c r="BY1340" s="26"/>
      <c r="BZ1340" s="26"/>
      <c r="CA1340" s="26"/>
      <c r="CB1340" s="26"/>
      <c r="CC1340" s="26"/>
      <c r="CD1340" s="26"/>
      <c r="CE1340" s="26"/>
      <c r="CF1340" s="26"/>
      <c r="CG1340" s="26"/>
      <c r="CH1340" s="26"/>
      <c r="CI1340" s="26"/>
      <c r="CJ1340" s="26"/>
      <c r="CK1340" s="26"/>
      <c r="CL1340" s="26"/>
      <c r="CM1340" s="26"/>
      <c r="CN1340" s="26"/>
      <c r="CO1340" s="26"/>
      <c r="CP1340" s="26"/>
      <c r="CQ1340" s="26"/>
      <c r="CR1340" s="26"/>
      <c r="CS1340" s="26"/>
      <c r="CT1340" s="26"/>
      <c r="CU1340" s="26"/>
      <c r="CV1340" s="26"/>
      <c r="CW1340" s="26"/>
      <c r="CX1340" s="26"/>
      <c r="CY1340" s="26"/>
      <c r="CZ1340" s="26"/>
      <c r="DA1340" s="26"/>
      <c r="DB1340" s="26"/>
      <c r="DC1340" s="26"/>
      <c r="DD1340" s="26"/>
      <c r="DE1340" s="26"/>
      <c r="DF1340" s="26"/>
      <c r="DG1340" s="26"/>
      <c r="DH1340" s="26"/>
      <c r="DI1340" s="26"/>
      <c r="DJ1340" s="26"/>
      <c r="DK1340" s="26"/>
      <c r="DL1340" s="26"/>
      <c r="DM1340" s="26"/>
      <c r="DN1340" s="26"/>
      <c r="DO1340" s="26"/>
      <c r="DP1340" s="26"/>
      <c r="DQ1340" s="26"/>
      <c r="DR1340" s="26"/>
      <c r="DS1340" s="26"/>
      <c r="DT1340" s="26"/>
      <c r="DU1340" s="26"/>
      <c r="DV1340" s="26"/>
      <c r="DW1340" s="26"/>
      <c r="DX1340" s="26"/>
      <c r="DY1340" s="26"/>
      <c r="DZ1340" s="26"/>
      <c r="EA1340" s="26"/>
      <c r="EB1340" s="26"/>
      <c r="EC1340" s="26"/>
      <c r="ED1340" s="26"/>
      <c r="EE1340" s="26"/>
      <c r="EF1340" s="26"/>
      <c r="EG1340" s="26"/>
      <c r="EH1340" s="26"/>
      <c r="EI1340" s="26"/>
      <c r="EJ1340" s="26"/>
      <c r="EK1340" s="26"/>
      <c r="EL1340" s="26"/>
      <c r="EM1340" s="26"/>
    </row>
    <row r="1341" spans="1:143" x14ac:dyDescent="0.25">
      <c r="A1341" s="2"/>
      <c r="B1341" s="2"/>
      <c r="C1341" s="2"/>
      <c r="D1341" s="2"/>
      <c r="E1341" s="2"/>
      <c r="F1341" s="2"/>
      <c r="G1341" s="2"/>
      <c r="H1341" s="2"/>
      <c r="I1341" s="2"/>
      <c r="J1341" s="2"/>
      <c r="K1341" s="2"/>
      <c r="L1341" s="26"/>
      <c r="M1341" s="26"/>
      <c r="N1341" s="26"/>
      <c r="O1341" s="26"/>
      <c r="P1341" s="26"/>
      <c r="Q1341" s="26"/>
      <c r="R1341" s="26"/>
      <c r="S1341" s="26"/>
      <c r="T1341" s="26"/>
      <c r="U1341" s="26"/>
      <c r="V1341" s="26"/>
      <c r="W1341" s="26"/>
      <c r="X1341" s="26"/>
      <c r="Y1341" s="26"/>
      <c r="Z1341" s="26"/>
      <c r="AA1341" s="26"/>
      <c r="AB1341" s="26"/>
      <c r="AC1341" s="26"/>
      <c r="AD1341" s="26"/>
      <c r="AE1341" s="26"/>
      <c r="AF1341" s="26"/>
      <c r="AG1341" s="26"/>
      <c r="AH1341" s="26"/>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26"/>
      <c r="BR1341" s="26"/>
      <c r="BS1341" s="26"/>
      <c r="BT1341" s="26"/>
      <c r="BU1341" s="26"/>
      <c r="BV1341" s="26"/>
      <c r="BW1341" s="26"/>
      <c r="BX1341" s="26"/>
      <c r="BY1341" s="26"/>
      <c r="BZ1341" s="26"/>
      <c r="CA1341" s="26"/>
      <c r="CB1341" s="26"/>
      <c r="CC1341" s="26"/>
      <c r="CD1341" s="26"/>
      <c r="CE1341" s="26"/>
      <c r="CF1341" s="26"/>
      <c r="CG1341" s="26"/>
      <c r="CH1341" s="26"/>
      <c r="CI1341" s="26"/>
      <c r="CJ1341" s="26"/>
      <c r="CK1341" s="26"/>
      <c r="CL1341" s="26"/>
      <c r="CM1341" s="26"/>
      <c r="CN1341" s="26"/>
      <c r="CO1341" s="26"/>
      <c r="CP1341" s="26"/>
      <c r="CQ1341" s="26"/>
      <c r="CR1341" s="26"/>
      <c r="CS1341" s="26"/>
      <c r="CT1341" s="26"/>
      <c r="CU1341" s="26"/>
      <c r="CV1341" s="26"/>
      <c r="CW1341" s="26"/>
      <c r="CX1341" s="26"/>
      <c r="CY1341" s="26"/>
      <c r="CZ1341" s="26"/>
      <c r="DA1341" s="26"/>
      <c r="DB1341" s="26"/>
      <c r="DC1341" s="26"/>
      <c r="DD1341" s="26"/>
      <c r="DE1341" s="26"/>
      <c r="DF1341" s="26"/>
      <c r="DG1341" s="26"/>
      <c r="DH1341" s="26"/>
      <c r="DI1341" s="26"/>
      <c r="DJ1341" s="26"/>
      <c r="DK1341" s="26"/>
      <c r="DL1341" s="26"/>
      <c r="DM1341" s="26"/>
      <c r="DN1341" s="26"/>
      <c r="DO1341" s="26"/>
      <c r="DP1341" s="26"/>
      <c r="DQ1341" s="26"/>
      <c r="DR1341" s="26"/>
      <c r="DS1341" s="26"/>
      <c r="DT1341" s="26"/>
      <c r="DU1341" s="26"/>
      <c r="DV1341" s="26"/>
      <c r="DW1341" s="26"/>
      <c r="DX1341" s="26"/>
      <c r="DY1341" s="26"/>
      <c r="DZ1341" s="26"/>
      <c r="EA1341" s="26"/>
      <c r="EB1341" s="26"/>
      <c r="EC1341" s="26"/>
      <c r="ED1341" s="26"/>
      <c r="EE1341" s="26"/>
      <c r="EF1341" s="26"/>
      <c r="EG1341" s="26"/>
      <c r="EH1341" s="26"/>
      <c r="EI1341" s="26"/>
      <c r="EJ1341" s="26"/>
      <c r="EK1341" s="26"/>
      <c r="EL1341" s="26"/>
      <c r="EM1341" s="26"/>
    </row>
    <row r="1342" spans="1:143" x14ac:dyDescent="0.25">
      <c r="A1342" s="2"/>
      <c r="B1342" s="2"/>
      <c r="C1342" s="2"/>
      <c r="D1342" s="2"/>
      <c r="E1342" s="2"/>
      <c r="F1342" s="2"/>
      <c r="G1342" s="2"/>
      <c r="H1342" s="2"/>
      <c r="I1342" s="2"/>
      <c r="J1342" s="2"/>
      <c r="K1342" s="2"/>
      <c r="L1342" s="26"/>
      <c r="M1342" s="26"/>
      <c r="N1342" s="26"/>
      <c r="O1342" s="26"/>
      <c r="P1342" s="26"/>
      <c r="Q1342" s="26"/>
      <c r="R1342" s="26"/>
      <c r="S1342" s="26"/>
      <c r="T1342" s="26"/>
      <c r="U1342" s="26"/>
      <c r="V1342" s="26"/>
      <c r="W1342" s="26"/>
      <c r="X1342" s="26"/>
      <c r="Y1342" s="26"/>
      <c r="Z1342" s="26"/>
      <c r="AA1342" s="26"/>
      <c r="AB1342" s="26"/>
      <c r="AC1342" s="26"/>
      <c r="AD1342" s="26"/>
      <c r="AE1342" s="26"/>
      <c r="AF1342" s="26"/>
      <c r="AG1342" s="26"/>
      <c r="AH1342" s="26"/>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26"/>
      <c r="BR1342" s="26"/>
      <c r="BS1342" s="26"/>
      <c r="BT1342" s="26"/>
      <c r="BU1342" s="26"/>
      <c r="BV1342" s="26"/>
      <c r="BW1342" s="26"/>
      <c r="BX1342" s="26"/>
      <c r="BY1342" s="26"/>
      <c r="BZ1342" s="26"/>
      <c r="CA1342" s="26"/>
      <c r="CB1342" s="26"/>
      <c r="CC1342" s="26"/>
      <c r="CD1342" s="26"/>
      <c r="CE1342" s="26"/>
      <c r="CF1342" s="26"/>
      <c r="CG1342" s="26"/>
      <c r="CH1342" s="26"/>
      <c r="CI1342" s="26"/>
      <c r="CJ1342" s="26"/>
      <c r="CK1342" s="26"/>
      <c r="CL1342" s="26"/>
      <c r="CM1342" s="26"/>
      <c r="CN1342" s="26"/>
      <c r="CO1342" s="26"/>
      <c r="CP1342" s="26"/>
      <c r="CQ1342" s="26"/>
      <c r="CR1342" s="26"/>
      <c r="CS1342" s="26"/>
      <c r="CT1342" s="26"/>
      <c r="CU1342" s="26"/>
      <c r="CV1342" s="26"/>
      <c r="CW1342" s="26"/>
      <c r="CX1342" s="26"/>
      <c r="CY1342" s="26"/>
      <c r="CZ1342" s="26"/>
      <c r="DA1342" s="26"/>
      <c r="DB1342" s="26"/>
      <c r="DC1342" s="26"/>
      <c r="DD1342" s="26"/>
      <c r="DE1342" s="26"/>
      <c r="DF1342" s="26"/>
      <c r="DG1342" s="26"/>
      <c r="DH1342" s="26"/>
      <c r="DI1342" s="26"/>
      <c r="DJ1342" s="26"/>
      <c r="DK1342" s="26"/>
      <c r="DL1342" s="26"/>
      <c r="DM1342" s="26"/>
      <c r="DN1342" s="26"/>
      <c r="DO1342" s="26"/>
      <c r="DP1342" s="26"/>
      <c r="DQ1342" s="26"/>
      <c r="DR1342" s="26"/>
      <c r="DS1342" s="26"/>
      <c r="DT1342" s="26"/>
      <c r="DU1342" s="26"/>
      <c r="DV1342" s="26"/>
      <c r="DW1342" s="26"/>
      <c r="DX1342" s="26"/>
      <c r="DY1342" s="26"/>
      <c r="DZ1342" s="26"/>
      <c r="EA1342" s="26"/>
      <c r="EB1342" s="26"/>
      <c r="EC1342" s="26"/>
      <c r="ED1342" s="26"/>
      <c r="EE1342" s="26"/>
      <c r="EF1342" s="26"/>
      <c r="EG1342" s="26"/>
      <c r="EH1342" s="26"/>
      <c r="EI1342" s="26"/>
      <c r="EJ1342" s="26"/>
      <c r="EK1342" s="26"/>
      <c r="EL1342" s="26"/>
      <c r="EM1342" s="26"/>
    </row>
    <row r="1343" spans="1:143" x14ac:dyDescent="0.25">
      <c r="A1343" s="2"/>
      <c r="B1343" s="2"/>
      <c r="C1343" s="2"/>
      <c r="D1343" s="2"/>
      <c r="E1343" s="2"/>
      <c r="F1343" s="2"/>
      <c r="G1343" s="2"/>
      <c r="H1343" s="2"/>
      <c r="I1343" s="2"/>
      <c r="J1343" s="2"/>
      <c r="K1343" s="2"/>
      <c r="L1343" s="26"/>
      <c r="M1343" s="26"/>
      <c r="N1343" s="26"/>
      <c r="O1343" s="26"/>
      <c r="P1343" s="26"/>
      <c r="Q1343" s="26"/>
      <c r="R1343" s="26"/>
      <c r="S1343" s="26"/>
      <c r="T1343" s="26"/>
      <c r="U1343" s="26"/>
      <c r="V1343" s="26"/>
      <c r="W1343" s="26"/>
      <c r="X1343" s="26"/>
      <c r="Y1343" s="26"/>
      <c r="Z1343" s="26"/>
      <c r="AA1343" s="26"/>
      <c r="AB1343" s="26"/>
      <c r="AC1343" s="26"/>
      <c r="AD1343" s="26"/>
      <c r="AE1343" s="26"/>
      <c r="AF1343" s="26"/>
      <c r="AG1343" s="26"/>
      <c r="AH1343" s="26"/>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26"/>
      <c r="BR1343" s="26"/>
      <c r="BS1343" s="26"/>
      <c r="BT1343" s="26"/>
      <c r="BU1343" s="26"/>
      <c r="BV1343" s="26"/>
      <c r="BW1343" s="26"/>
      <c r="BX1343" s="26"/>
      <c r="BY1343" s="26"/>
      <c r="BZ1343" s="26"/>
      <c r="CA1343" s="26"/>
      <c r="CB1343" s="26"/>
      <c r="CC1343" s="26"/>
      <c r="CD1343" s="26"/>
      <c r="CE1343" s="26"/>
      <c r="CF1343" s="26"/>
      <c r="CG1343" s="26"/>
      <c r="CH1343" s="26"/>
      <c r="CI1343" s="26"/>
      <c r="CJ1343" s="26"/>
      <c r="CK1343" s="26"/>
      <c r="CL1343" s="26"/>
      <c r="CM1343" s="26"/>
      <c r="CN1343" s="26"/>
      <c r="CO1343" s="26"/>
      <c r="CP1343" s="26"/>
      <c r="CQ1343" s="26"/>
      <c r="CR1343" s="26"/>
      <c r="CS1343" s="26"/>
      <c r="CT1343" s="26"/>
      <c r="CU1343" s="26"/>
      <c r="CV1343" s="26"/>
      <c r="CW1343" s="26"/>
      <c r="CX1343" s="26"/>
      <c r="CY1343" s="26"/>
      <c r="CZ1343" s="26"/>
      <c r="DA1343" s="26"/>
      <c r="DB1343" s="26"/>
      <c r="DC1343" s="26"/>
      <c r="DD1343" s="26"/>
      <c r="DE1343" s="26"/>
      <c r="DF1343" s="26"/>
      <c r="DG1343" s="26"/>
      <c r="DH1343" s="26"/>
      <c r="DI1343" s="26"/>
      <c r="DJ1343" s="26"/>
      <c r="DK1343" s="26"/>
      <c r="DL1343" s="26"/>
      <c r="DM1343" s="26"/>
      <c r="DN1343" s="26"/>
      <c r="DO1343" s="26"/>
      <c r="DP1343" s="26"/>
      <c r="DQ1343" s="26"/>
      <c r="DR1343" s="26"/>
      <c r="DS1343" s="26"/>
      <c r="DT1343" s="26"/>
      <c r="DU1343" s="26"/>
      <c r="DV1343" s="26"/>
      <c r="DW1343" s="26"/>
      <c r="DX1343" s="26"/>
      <c r="DY1343" s="26"/>
      <c r="DZ1343" s="26"/>
      <c r="EA1343" s="26"/>
      <c r="EB1343" s="26"/>
      <c r="EC1343" s="26"/>
      <c r="ED1343" s="26"/>
      <c r="EE1343" s="26"/>
      <c r="EF1343" s="26"/>
      <c r="EG1343" s="26"/>
      <c r="EH1343" s="26"/>
      <c r="EI1343" s="26"/>
      <c r="EJ1343" s="26"/>
      <c r="EK1343" s="26"/>
      <c r="EL1343" s="26"/>
      <c r="EM1343" s="26"/>
    </row>
    <row r="1344" spans="1:143" x14ac:dyDescent="0.25">
      <c r="A1344" s="2"/>
      <c r="B1344" s="2"/>
      <c r="C1344" s="2"/>
      <c r="D1344" s="2"/>
      <c r="E1344" s="2"/>
      <c r="F1344" s="2"/>
      <c r="G1344" s="2"/>
      <c r="H1344" s="2"/>
      <c r="I1344" s="2"/>
      <c r="J1344" s="2"/>
      <c r="K1344" s="2"/>
      <c r="L1344" s="26"/>
      <c r="M1344" s="26"/>
      <c r="N1344" s="26"/>
      <c r="O1344" s="26"/>
      <c r="P1344" s="26"/>
      <c r="Q1344" s="26"/>
      <c r="R1344" s="26"/>
      <c r="S1344" s="26"/>
      <c r="T1344" s="26"/>
      <c r="U1344" s="26"/>
      <c r="V1344" s="26"/>
      <c r="W1344" s="26"/>
      <c r="X1344" s="26"/>
      <c r="Y1344" s="26"/>
      <c r="Z1344" s="26"/>
      <c r="AA1344" s="26"/>
      <c r="AB1344" s="26"/>
      <c r="AC1344" s="26"/>
      <c r="AD1344" s="26"/>
      <c r="AE1344" s="26"/>
      <c r="AF1344" s="26"/>
      <c r="AG1344" s="26"/>
      <c r="AH1344" s="26"/>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26"/>
      <c r="BR1344" s="26"/>
      <c r="BS1344" s="26"/>
      <c r="BT1344" s="26"/>
      <c r="BU1344" s="26"/>
      <c r="BV1344" s="26"/>
      <c r="BW1344" s="26"/>
      <c r="BX1344" s="26"/>
      <c r="BY1344" s="26"/>
      <c r="BZ1344" s="26"/>
      <c r="CA1344" s="26"/>
      <c r="CB1344" s="26"/>
      <c r="CC1344" s="26"/>
      <c r="CD1344" s="26"/>
      <c r="CE1344" s="26"/>
      <c r="CF1344" s="26"/>
      <c r="CG1344" s="26"/>
      <c r="CH1344" s="26"/>
      <c r="CI1344" s="26"/>
      <c r="CJ1344" s="26"/>
      <c r="CK1344" s="26"/>
      <c r="CL1344" s="26"/>
      <c r="CM1344" s="26"/>
      <c r="CN1344" s="26"/>
      <c r="CO1344" s="26"/>
      <c r="CP1344" s="26"/>
      <c r="CQ1344" s="26"/>
      <c r="CR1344" s="26"/>
      <c r="CS1344" s="26"/>
      <c r="CT1344" s="26"/>
      <c r="CU1344" s="26"/>
      <c r="CV1344" s="26"/>
      <c r="CW1344" s="26"/>
      <c r="CX1344" s="26"/>
      <c r="CY1344" s="26"/>
      <c r="CZ1344" s="26"/>
      <c r="DA1344" s="26"/>
      <c r="DB1344" s="26"/>
      <c r="DC1344" s="26"/>
      <c r="DD1344" s="26"/>
      <c r="DE1344" s="26"/>
      <c r="DF1344" s="26"/>
      <c r="DG1344" s="26"/>
      <c r="DH1344" s="26"/>
      <c r="DI1344" s="26"/>
      <c r="DJ1344" s="26"/>
      <c r="DK1344" s="26"/>
      <c r="DL1344" s="26"/>
      <c r="DM1344" s="26"/>
      <c r="DN1344" s="26"/>
      <c r="DO1344" s="26"/>
      <c r="DP1344" s="26"/>
      <c r="DQ1344" s="26"/>
      <c r="DR1344" s="26"/>
      <c r="DS1344" s="26"/>
      <c r="DT1344" s="26"/>
      <c r="DU1344" s="26"/>
      <c r="DV1344" s="26"/>
      <c r="DW1344" s="26"/>
      <c r="DX1344" s="26"/>
      <c r="DY1344" s="26"/>
      <c r="DZ1344" s="26"/>
      <c r="EA1344" s="26"/>
      <c r="EB1344" s="26"/>
      <c r="EC1344" s="26"/>
      <c r="ED1344" s="26"/>
      <c r="EE1344" s="26"/>
      <c r="EF1344" s="26"/>
      <c r="EG1344" s="26"/>
      <c r="EH1344" s="26"/>
      <c r="EI1344" s="26"/>
      <c r="EJ1344" s="26"/>
      <c r="EK1344" s="26"/>
      <c r="EL1344" s="26"/>
      <c r="EM1344" s="26"/>
    </row>
    <row r="1345" spans="1:143" x14ac:dyDescent="0.25">
      <c r="A1345" s="2"/>
      <c r="B1345" s="2"/>
      <c r="C1345" s="2"/>
      <c r="D1345" s="2"/>
      <c r="E1345" s="2"/>
      <c r="F1345" s="2"/>
      <c r="G1345" s="2"/>
      <c r="H1345" s="2"/>
      <c r="I1345" s="2"/>
      <c r="J1345" s="2"/>
      <c r="K1345" s="2"/>
      <c r="L1345" s="26"/>
      <c r="M1345" s="26"/>
      <c r="N1345" s="26"/>
      <c r="O1345" s="26"/>
      <c r="P1345" s="26"/>
      <c r="Q1345" s="26"/>
      <c r="R1345" s="26"/>
      <c r="S1345" s="26"/>
      <c r="T1345" s="26"/>
      <c r="U1345" s="26"/>
      <c r="V1345" s="26"/>
      <c r="W1345" s="26"/>
      <c r="X1345" s="26"/>
      <c r="Y1345" s="26"/>
      <c r="Z1345" s="26"/>
      <c r="AA1345" s="26"/>
      <c r="AB1345" s="26"/>
      <c r="AC1345" s="26"/>
      <c r="AD1345" s="26"/>
      <c r="AE1345" s="26"/>
      <c r="AF1345" s="26"/>
      <c r="AG1345" s="26"/>
      <c r="AH1345" s="26"/>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26"/>
      <c r="BR1345" s="26"/>
      <c r="BS1345" s="26"/>
      <c r="BT1345" s="26"/>
      <c r="BU1345" s="26"/>
      <c r="BV1345" s="26"/>
      <c r="BW1345" s="26"/>
      <c r="BX1345" s="26"/>
      <c r="BY1345" s="26"/>
      <c r="BZ1345" s="26"/>
      <c r="CA1345" s="26"/>
      <c r="CB1345" s="26"/>
      <c r="CC1345" s="26"/>
      <c r="CD1345" s="26"/>
      <c r="CE1345" s="26"/>
      <c r="CF1345" s="26"/>
      <c r="CG1345" s="26"/>
      <c r="CH1345" s="26"/>
      <c r="CI1345" s="26"/>
      <c r="CJ1345" s="26"/>
      <c r="CK1345" s="26"/>
      <c r="CL1345" s="26"/>
      <c r="CM1345" s="26"/>
      <c r="CN1345" s="26"/>
      <c r="CO1345" s="26"/>
      <c r="CP1345" s="26"/>
      <c r="CQ1345" s="26"/>
      <c r="CR1345" s="26"/>
      <c r="CS1345" s="26"/>
      <c r="CT1345" s="26"/>
      <c r="CU1345" s="26"/>
      <c r="CV1345" s="26"/>
      <c r="CW1345" s="26"/>
      <c r="CX1345" s="26"/>
      <c r="CY1345" s="26"/>
      <c r="CZ1345" s="26"/>
      <c r="DA1345" s="26"/>
      <c r="DB1345" s="26"/>
      <c r="DC1345" s="26"/>
      <c r="DD1345" s="26"/>
      <c r="DE1345" s="26"/>
      <c r="DF1345" s="26"/>
      <c r="DG1345" s="26"/>
      <c r="DH1345" s="26"/>
      <c r="DI1345" s="26"/>
      <c r="DJ1345" s="26"/>
      <c r="DK1345" s="26"/>
      <c r="DL1345" s="26"/>
      <c r="DM1345" s="26"/>
      <c r="DN1345" s="26"/>
      <c r="DO1345" s="26"/>
      <c r="DP1345" s="26"/>
      <c r="DQ1345" s="26"/>
      <c r="DR1345" s="26"/>
      <c r="DS1345" s="26"/>
      <c r="DT1345" s="26"/>
      <c r="DU1345" s="26"/>
      <c r="DV1345" s="26"/>
      <c r="DW1345" s="26"/>
      <c r="DX1345" s="26"/>
      <c r="DY1345" s="26"/>
      <c r="DZ1345" s="26"/>
      <c r="EA1345" s="26"/>
      <c r="EB1345" s="26"/>
      <c r="EC1345" s="26"/>
      <c r="ED1345" s="26"/>
      <c r="EE1345" s="26"/>
      <c r="EF1345" s="26"/>
      <c r="EG1345" s="26"/>
      <c r="EH1345" s="26"/>
      <c r="EI1345" s="26"/>
      <c r="EJ1345" s="26"/>
      <c r="EK1345" s="26"/>
      <c r="EL1345" s="26"/>
      <c r="EM1345" s="26"/>
    </row>
    <row r="1346" spans="1:143" x14ac:dyDescent="0.25">
      <c r="A1346" s="2"/>
      <c r="B1346" s="2"/>
      <c r="C1346" s="2"/>
      <c r="D1346" s="2"/>
      <c r="E1346" s="2"/>
      <c r="F1346" s="2"/>
      <c r="G1346" s="2"/>
      <c r="H1346" s="2"/>
      <c r="I1346" s="2"/>
      <c r="J1346" s="2"/>
      <c r="K1346" s="2"/>
      <c r="L1346" s="26"/>
      <c r="M1346" s="26"/>
      <c r="N1346" s="26"/>
      <c r="O1346" s="26"/>
      <c r="P1346" s="26"/>
      <c r="Q1346" s="26"/>
      <c r="R1346" s="26"/>
      <c r="S1346" s="26"/>
      <c r="T1346" s="26"/>
      <c r="U1346" s="26"/>
      <c r="V1346" s="26"/>
      <c r="W1346" s="26"/>
      <c r="X1346" s="26"/>
      <c r="Y1346" s="26"/>
      <c r="Z1346" s="26"/>
      <c r="AA1346" s="26"/>
      <c r="AB1346" s="26"/>
      <c r="AC1346" s="26"/>
      <c r="AD1346" s="26"/>
      <c r="AE1346" s="26"/>
      <c r="AF1346" s="26"/>
      <c r="AG1346" s="26"/>
      <c r="AH1346" s="26"/>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26"/>
      <c r="BR1346" s="26"/>
      <c r="BS1346" s="26"/>
      <c r="BT1346" s="26"/>
      <c r="BU1346" s="26"/>
      <c r="BV1346" s="26"/>
      <c r="BW1346" s="26"/>
      <c r="BX1346" s="26"/>
      <c r="BY1346" s="26"/>
      <c r="BZ1346" s="26"/>
      <c r="CA1346" s="26"/>
      <c r="CB1346" s="26"/>
      <c r="CC1346" s="26"/>
      <c r="CD1346" s="26"/>
      <c r="CE1346" s="26"/>
      <c r="CF1346" s="26"/>
      <c r="CG1346" s="26"/>
      <c r="CH1346" s="26"/>
      <c r="CI1346" s="26"/>
      <c r="CJ1346" s="26"/>
      <c r="CK1346" s="26"/>
      <c r="CL1346" s="26"/>
      <c r="CM1346" s="26"/>
      <c r="CN1346" s="26"/>
      <c r="CO1346" s="26"/>
      <c r="CP1346" s="26"/>
      <c r="CQ1346" s="26"/>
      <c r="CR1346" s="26"/>
      <c r="CS1346" s="26"/>
      <c r="CT1346" s="26"/>
      <c r="CU1346" s="26"/>
      <c r="CV1346" s="26"/>
      <c r="CW1346" s="26"/>
      <c r="CX1346" s="26"/>
      <c r="CY1346" s="26"/>
      <c r="CZ1346" s="26"/>
      <c r="DA1346" s="26"/>
      <c r="DB1346" s="26"/>
      <c r="DC1346" s="26"/>
      <c r="DD1346" s="26"/>
      <c r="DE1346" s="26"/>
      <c r="DF1346" s="26"/>
      <c r="DG1346" s="26"/>
      <c r="DH1346" s="26"/>
      <c r="DI1346" s="26"/>
      <c r="DJ1346" s="26"/>
      <c r="DK1346" s="26"/>
      <c r="DL1346" s="26"/>
      <c r="DM1346" s="26"/>
      <c r="DN1346" s="26"/>
      <c r="DO1346" s="26"/>
      <c r="DP1346" s="26"/>
      <c r="DQ1346" s="26"/>
      <c r="DR1346" s="26"/>
      <c r="DS1346" s="26"/>
      <c r="DT1346" s="26"/>
      <c r="DU1346" s="26"/>
      <c r="DV1346" s="26"/>
      <c r="DW1346" s="26"/>
      <c r="DX1346" s="26"/>
      <c r="DY1346" s="26"/>
      <c r="DZ1346" s="26"/>
      <c r="EA1346" s="26"/>
      <c r="EB1346" s="26"/>
      <c r="EC1346" s="26"/>
      <c r="ED1346" s="26"/>
      <c r="EE1346" s="26"/>
      <c r="EF1346" s="26"/>
      <c r="EG1346" s="26"/>
      <c r="EH1346" s="26"/>
      <c r="EI1346" s="26"/>
      <c r="EJ1346" s="26"/>
      <c r="EK1346" s="26"/>
      <c r="EL1346" s="26"/>
      <c r="EM1346" s="26"/>
    </row>
    <row r="1347" spans="1:143" x14ac:dyDescent="0.25">
      <c r="A1347" s="2"/>
      <c r="B1347" s="2"/>
      <c r="C1347" s="2"/>
      <c r="D1347" s="2"/>
      <c r="E1347" s="2"/>
      <c r="F1347" s="2"/>
      <c r="G1347" s="2"/>
      <c r="H1347" s="2"/>
      <c r="I1347" s="2"/>
      <c r="J1347" s="2"/>
      <c r="K1347" s="2"/>
      <c r="L1347" s="26"/>
      <c r="M1347" s="26"/>
      <c r="N1347" s="26"/>
      <c r="O1347" s="26"/>
      <c r="P1347" s="26"/>
      <c r="Q1347" s="26"/>
      <c r="R1347" s="26"/>
      <c r="S1347" s="26"/>
      <c r="T1347" s="26"/>
      <c r="U1347" s="26"/>
      <c r="V1347" s="26"/>
      <c r="W1347" s="26"/>
      <c r="X1347" s="26"/>
      <c r="Y1347" s="26"/>
      <c r="Z1347" s="26"/>
      <c r="AA1347" s="26"/>
      <c r="AB1347" s="26"/>
      <c r="AC1347" s="26"/>
      <c r="AD1347" s="26"/>
      <c r="AE1347" s="26"/>
      <c r="AF1347" s="26"/>
      <c r="AG1347" s="26"/>
      <c r="AH1347" s="26"/>
      <c r="AI1347" s="26"/>
      <c r="AJ1347" s="26"/>
      <c r="AK1347" s="26"/>
      <c r="AL1347" s="26"/>
      <c r="AM1347" s="26"/>
      <c r="AN1347" s="26"/>
      <c r="AO1347" s="26"/>
      <c r="AP1347" s="26"/>
      <c r="AQ1347" s="26"/>
      <c r="AR1347" s="26"/>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26"/>
      <c r="BR1347" s="26"/>
      <c r="BS1347" s="26"/>
      <c r="BT1347" s="26"/>
      <c r="BU1347" s="26"/>
      <c r="BV1347" s="26"/>
      <c r="BW1347" s="26"/>
      <c r="BX1347" s="26"/>
      <c r="BY1347" s="26"/>
      <c r="BZ1347" s="26"/>
      <c r="CA1347" s="26"/>
      <c r="CB1347" s="26"/>
      <c r="CC1347" s="26"/>
      <c r="CD1347" s="26"/>
      <c r="CE1347" s="26"/>
      <c r="CF1347" s="26"/>
      <c r="CG1347" s="26"/>
      <c r="CH1347" s="26"/>
      <c r="CI1347" s="26"/>
      <c r="CJ1347" s="26"/>
      <c r="CK1347" s="26"/>
      <c r="CL1347" s="26"/>
      <c r="CM1347" s="26"/>
      <c r="CN1347" s="26"/>
      <c r="CO1347" s="26"/>
      <c r="CP1347" s="26"/>
      <c r="CQ1347" s="26"/>
      <c r="CR1347" s="26"/>
      <c r="CS1347" s="26"/>
      <c r="CT1347" s="26"/>
      <c r="CU1347" s="26"/>
      <c r="CV1347" s="26"/>
      <c r="CW1347" s="26"/>
      <c r="CX1347" s="26"/>
      <c r="CY1347" s="26"/>
      <c r="CZ1347" s="26"/>
      <c r="DA1347" s="26"/>
      <c r="DB1347" s="26"/>
      <c r="DC1347" s="26"/>
      <c r="DD1347" s="26"/>
      <c r="DE1347" s="26"/>
      <c r="DF1347" s="26"/>
      <c r="DG1347" s="26"/>
      <c r="DH1347" s="26"/>
      <c r="DI1347" s="26"/>
      <c r="DJ1347" s="26"/>
      <c r="DK1347" s="26"/>
      <c r="DL1347" s="26"/>
      <c r="DM1347" s="26"/>
      <c r="DN1347" s="26"/>
      <c r="DO1347" s="26"/>
      <c r="DP1347" s="26"/>
      <c r="DQ1347" s="26"/>
      <c r="DR1347" s="26"/>
      <c r="DS1347" s="26"/>
      <c r="DT1347" s="26"/>
      <c r="DU1347" s="26"/>
      <c r="DV1347" s="26"/>
      <c r="DW1347" s="26"/>
      <c r="DX1347" s="26"/>
      <c r="DY1347" s="26"/>
      <c r="DZ1347" s="26"/>
      <c r="EA1347" s="26"/>
      <c r="EB1347" s="26"/>
      <c r="EC1347" s="26"/>
      <c r="ED1347" s="26"/>
      <c r="EE1347" s="26"/>
      <c r="EF1347" s="26"/>
      <c r="EG1347" s="26"/>
      <c r="EH1347" s="26"/>
      <c r="EI1347" s="26"/>
      <c r="EJ1347" s="26"/>
      <c r="EK1347" s="26"/>
      <c r="EL1347" s="26"/>
      <c r="EM1347" s="26"/>
    </row>
    <row r="1348" spans="1:143" x14ac:dyDescent="0.25">
      <c r="A1348" s="2"/>
      <c r="B1348" s="2"/>
      <c r="C1348" s="2"/>
      <c r="D1348" s="2"/>
      <c r="E1348" s="2"/>
      <c r="F1348" s="2"/>
      <c r="G1348" s="2"/>
      <c r="H1348" s="2"/>
      <c r="I1348" s="2"/>
      <c r="J1348" s="2"/>
      <c r="K1348" s="2"/>
      <c r="L1348" s="26"/>
      <c r="M1348" s="26"/>
      <c r="N1348" s="26"/>
      <c r="O1348" s="26"/>
      <c r="P1348" s="26"/>
      <c r="Q1348" s="26"/>
      <c r="R1348" s="26"/>
      <c r="S1348" s="26"/>
      <c r="T1348" s="26"/>
      <c r="U1348" s="26"/>
      <c r="V1348" s="26"/>
      <c r="W1348" s="26"/>
      <c r="X1348" s="26"/>
      <c r="Y1348" s="26"/>
      <c r="Z1348" s="26"/>
      <c r="AA1348" s="26"/>
      <c r="AB1348" s="26"/>
      <c r="AC1348" s="26"/>
      <c r="AD1348" s="26"/>
      <c r="AE1348" s="26"/>
      <c r="AF1348" s="26"/>
      <c r="AG1348" s="26"/>
      <c r="AH1348" s="26"/>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26"/>
      <c r="BR1348" s="26"/>
      <c r="BS1348" s="26"/>
      <c r="BT1348" s="26"/>
      <c r="BU1348" s="26"/>
      <c r="BV1348" s="26"/>
      <c r="BW1348" s="26"/>
      <c r="BX1348" s="26"/>
      <c r="BY1348" s="26"/>
      <c r="BZ1348" s="26"/>
      <c r="CA1348" s="26"/>
      <c r="CB1348" s="26"/>
      <c r="CC1348" s="26"/>
      <c r="CD1348" s="26"/>
      <c r="CE1348" s="26"/>
      <c r="CF1348" s="26"/>
      <c r="CG1348" s="26"/>
      <c r="CH1348" s="26"/>
      <c r="CI1348" s="26"/>
      <c r="CJ1348" s="26"/>
      <c r="CK1348" s="26"/>
      <c r="CL1348" s="26"/>
      <c r="CM1348" s="26"/>
      <c r="CN1348" s="26"/>
      <c r="CO1348" s="26"/>
      <c r="CP1348" s="26"/>
      <c r="CQ1348" s="26"/>
      <c r="CR1348" s="26"/>
      <c r="CS1348" s="26"/>
      <c r="CT1348" s="26"/>
      <c r="CU1348" s="26"/>
      <c r="CV1348" s="26"/>
      <c r="CW1348" s="26"/>
      <c r="CX1348" s="26"/>
      <c r="CY1348" s="26"/>
      <c r="CZ1348" s="26"/>
      <c r="DA1348" s="26"/>
      <c r="DB1348" s="26"/>
      <c r="DC1348" s="26"/>
      <c r="DD1348" s="26"/>
      <c r="DE1348" s="26"/>
      <c r="DF1348" s="26"/>
      <c r="DG1348" s="26"/>
      <c r="DH1348" s="26"/>
      <c r="DI1348" s="26"/>
      <c r="DJ1348" s="26"/>
      <c r="DK1348" s="26"/>
      <c r="DL1348" s="26"/>
      <c r="DM1348" s="26"/>
      <c r="DN1348" s="26"/>
      <c r="DO1348" s="26"/>
      <c r="DP1348" s="26"/>
      <c r="DQ1348" s="26"/>
      <c r="DR1348" s="26"/>
      <c r="DS1348" s="26"/>
      <c r="DT1348" s="26"/>
      <c r="DU1348" s="26"/>
      <c r="DV1348" s="26"/>
      <c r="DW1348" s="26"/>
      <c r="DX1348" s="26"/>
      <c r="DY1348" s="26"/>
      <c r="DZ1348" s="26"/>
      <c r="EA1348" s="26"/>
      <c r="EB1348" s="26"/>
      <c r="EC1348" s="26"/>
      <c r="ED1348" s="26"/>
      <c r="EE1348" s="26"/>
      <c r="EF1348" s="26"/>
      <c r="EG1348" s="26"/>
      <c r="EH1348" s="26"/>
      <c r="EI1348" s="26"/>
      <c r="EJ1348" s="26"/>
      <c r="EK1348" s="26"/>
      <c r="EL1348" s="26"/>
      <c r="EM1348" s="26"/>
    </row>
    <row r="1349" spans="1:143" x14ac:dyDescent="0.25">
      <c r="A1349" s="2"/>
      <c r="B1349" s="2"/>
      <c r="C1349" s="2"/>
      <c r="D1349" s="2"/>
      <c r="E1349" s="2"/>
      <c r="F1349" s="2"/>
      <c r="G1349" s="2"/>
      <c r="H1349" s="2"/>
      <c r="I1349" s="2"/>
      <c r="J1349" s="2"/>
      <c r="K1349" s="2"/>
      <c r="L1349" s="26"/>
      <c r="M1349" s="26"/>
      <c r="N1349" s="26"/>
      <c r="O1349" s="26"/>
      <c r="P1349" s="26"/>
      <c r="Q1349" s="26"/>
      <c r="R1349" s="26"/>
      <c r="S1349" s="26"/>
      <c r="T1349" s="26"/>
      <c r="U1349" s="26"/>
      <c r="V1349" s="26"/>
      <c r="W1349" s="26"/>
      <c r="X1349" s="26"/>
      <c r="Y1349" s="26"/>
      <c r="Z1349" s="26"/>
      <c r="AA1349" s="26"/>
      <c r="AB1349" s="26"/>
      <c r="AC1349" s="26"/>
      <c r="AD1349" s="26"/>
      <c r="AE1349" s="26"/>
      <c r="AF1349" s="26"/>
      <c r="AG1349" s="26"/>
      <c r="AH1349" s="26"/>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26"/>
      <c r="BR1349" s="26"/>
      <c r="BS1349" s="26"/>
      <c r="BT1349" s="26"/>
      <c r="BU1349" s="26"/>
      <c r="BV1349" s="26"/>
      <c r="BW1349" s="26"/>
      <c r="BX1349" s="26"/>
      <c r="BY1349" s="26"/>
      <c r="BZ1349" s="26"/>
      <c r="CA1349" s="26"/>
      <c r="CB1349" s="26"/>
      <c r="CC1349" s="26"/>
      <c r="CD1349" s="26"/>
      <c r="CE1349" s="26"/>
      <c r="CF1349" s="26"/>
      <c r="CG1349" s="26"/>
      <c r="CH1349" s="26"/>
      <c r="CI1349" s="26"/>
      <c r="CJ1349" s="26"/>
      <c r="CK1349" s="26"/>
      <c r="CL1349" s="26"/>
      <c r="CM1349" s="26"/>
      <c r="CN1349" s="26"/>
      <c r="CO1349" s="26"/>
      <c r="CP1349" s="26"/>
      <c r="CQ1349" s="26"/>
      <c r="CR1349" s="26"/>
      <c r="CS1349" s="26"/>
      <c r="CT1349" s="26"/>
      <c r="CU1349" s="26"/>
      <c r="CV1349" s="26"/>
      <c r="CW1349" s="26"/>
      <c r="CX1349" s="26"/>
      <c r="CY1349" s="26"/>
      <c r="CZ1349" s="26"/>
      <c r="DA1349" s="26"/>
      <c r="DB1349" s="26"/>
      <c r="DC1349" s="26"/>
      <c r="DD1349" s="26"/>
      <c r="DE1349" s="26"/>
      <c r="DF1349" s="26"/>
      <c r="DG1349" s="26"/>
      <c r="DH1349" s="26"/>
      <c r="DI1349" s="26"/>
      <c r="DJ1349" s="26"/>
      <c r="DK1349" s="26"/>
      <c r="DL1349" s="26"/>
      <c r="DM1349" s="26"/>
      <c r="DN1349" s="26"/>
      <c r="DO1349" s="26"/>
      <c r="DP1349" s="26"/>
      <c r="DQ1349" s="26"/>
      <c r="DR1349" s="26"/>
      <c r="DS1349" s="26"/>
      <c r="DT1349" s="26"/>
      <c r="DU1349" s="26"/>
      <c r="DV1349" s="26"/>
      <c r="DW1349" s="26"/>
      <c r="DX1349" s="26"/>
      <c r="DY1349" s="26"/>
      <c r="DZ1349" s="26"/>
      <c r="EA1349" s="26"/>
      <c r="EB1349" s="26"/>
      <c r="EC1349" s="26"/>
      <c r="ED1349" s="26"/>
      <c r="EE1349" s="26"/>
      <c r="EF1349" s="26"/>
      <c r="EG1349" s="26"/>
      <c r="EH1349" s="26"/>
      <c r="EI1349" s="26"/>
      <c r="EJ1349" s="26"/>
      <c r="EK1349" s="26"/>
      <c r="EL1349" s="26"/>
      <c r="EM1349" s="26"/>
    </row>
    <row r="1350" spans="1:143" x14ac:dyDescent="0.25">
      <c r="A1350" s="2"/>
      <c r="B1350" s="2"/>
      <c r="C1350" s="2"/>
      <c r="D1350" s="2"/>
      <c r="E1350" s="2"/>
      <c r="F1350" s="2"/>
      <c r="G1350" s="2"/>
      <c r="H1350" s="2"/>
      <c r="I1350" s="2"/>
      <c r="J1350" s="2"/>
      <c r="K1350" s="2"/>
      <c r="L1350" s="26"/>
      <c r="M1350" s="26"/>
      <c r="N1350" s="26"/>
      <c r="O1350" s="26"/>
      <c r="P1350" s="26"/>
      <c r="Q1350" s="26"/>
      <c r="R1350" s="26"/>
      <c r="S1350" s="26"/>
      <c r="T1350" s="26"/>
      <c r="U1350" s="26"/>
      <c r="V1350" s="26"/>
      <c r="W1350" s="26"/>
      <c r="X1350" s="26"/>
      <c r="Y1350" s="26"/>
      <c r="Z1350" s="26"/>
      <c r="AA1350" s="26"/>
      <c r="AB1350" s="26"/>
      <c r="AC1350" s="26"/>
      <c r="AD1350" s="26"/>
      <c r="AE1350" s="26"/>
      <c r="AF1350" s="26"/>
      <c r="AG1350" s="26"/>
      <c r="AH1350" s="26"/>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26"/>
      <c r="BR1350" s="26"/>
      <c r="BS1350" s="26"/>
      <c r="BT1350" s="26"/>
      <c r="BU1350" s="26"/>
      <c r="BV1350" s="26"/>
      <c r="BW1350" s="26"/>
      <c r="BX1350" s="26"/>
      <c r="BY1350" s="26"/>
      <c r="BZ1350" s="26"/>
      <c r="CA1350" s="26"/>
      <c r="CB1350" s="26"/>
      <c r="CC1350" s="26"/>
      <c r="CD1350" s="26"/>
      <c r="CE1350" s="26"/>
      <c r="CF1350" s="26"/>
      <c r="CG1350" s="26"/>
      <c r="CH1350" s="26"/>
      <c r="CI1350" s="26"/>
      <c r="CJ1350" s="26"/>
      <c r="CK1350" s="26"/>
      <c r="CL1350" s="26"/>
      <c r="CM1350" s="26"/>
      <c r="CN1350" s="26"/>
      <c r="CO1350" s="26"/>
      <c r="CP1350" s="26"/>
      <c r="CQ1350" s="26"/>
      <c r="CR1350" s="26"/>
      <c r="CS1350" s="26"/>
      <c r="CT1350" s="26"/>
      <c r="CU1350" s="26"/>
      <c r="CV1350" s="26"/>
      <c r="CW1350" s="26"/>
      <c r="CX1350" s="26"/>
      <c r="CY1350" s="26"/>
      <c r="CZ1350" s="26"/>
      <c r="DA1350" s="26"/>
      <c r="DB1350" s="26"/>
      <c r="DC1350" s="26"/>
      <c r="DD1350" s="26"/>
      <c r="DE1350" s="26"/>
      <c r="DF1350" s="26"/>
      <c r="DG1350" s="26"/>
      <c r="DH1350" s="26"/>
      <c r="DI1350" s="26"/>
      <c r="DJ1350" s="26"/>
      <c r="DK1350" s="26"/>
      <c r="DL1350" s="26"/>
      <c r="DM1350" s="26"/>
      <c r="DN1350" s="26"/>
      <c r="DO1350" s="26"/>
      <c r="DP1350" s="26"/>
      <c r="DQ1350" s="26"/>
      <c r="DR1350" s="26"/>
      <c r="DS1350" s="26"/>
      <c r="DT1350" s="26"/>
      <c r="DU1350" s="26"/>
      <c r="DV1350" s="26"/>
      <c r="DW1350" s="26"/>
      <c r="DX1350" s="26"/>
      <c r="DY1350" s="26"/>
      <c r="DZ1350" s="26"/>
      <c r="EA1350" s="26"/>
      <c r="EB1350" s="26"/>
      <c r="EC1350" s="26"/>
      <c r="ED1350" s="26"/>
      <c r="EE1350" s="26"/>
      <c r="EF1350" s="26"/>
      <c r="EG1350" s="26"/>
      <c r="EH1350" s="26"/>
      <c r="EI1350" s="26"/>
      <c r="EJ1350" s="26"/>
      <c r="EK1350" s="26"/>
      <c r="EL1350" s="26"/>
      <c r="EM1350" s="26"/>
    </row>
    <row r="1351" spans="1:143" x14ac:dyDescent="0.25">
      <c r="A1351" s="2"/>
      <c r="B1351" s="2"/>
      <c r="C1351" s="2"/>
      <c r="D1351" s="2"/>
      <c r="E1351" s="2"/>
      <c r="F1351" s="2"/>
      <c r="G1351" s="2"/>
      <c r="H1351" s="2"/>
      <c r="I1351" s="2"/>
      <c r="J1351" s="2"/>
      <c r="K1351" s="2"/>
      <c r="L1351" s="26"/>
      <c r="M1351" s="26"/>
      <c r="N1351" s="26"/>
      <c r="O1351" s="26"/>
      <c r="P1351" s="26"/>
      <c r="Q1351" s="26"/>
      <c r="R1351" s="26"/>
      <c r="S1351" s="26"/>
      <c r="T1351" s="26"/>
      <c r="U1351" s="26"/>
      <c r="V1351" s="26"/>
      <c r="W1351" s="26"/>
      <c r="X1351" s="26"/>
      <c r="Y1351" s="26"/>
      <c r="Z1351" s="26"/>
      <c r="AA1351" s="26"/>
      <c r="AB1351" s="26"/>
      <c r="AC1351" s="26"/>
      <c r="AD1351" s="26"/>
      <c r="AE1351" s="26"/>
      <c r="AF1351" s="26"/>
      <c r="AG1351" s="26"/>
      <c r="AH1351" s="26"/>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26"/>
      <c r="BR1351" s="26"/>
      <c r="BS1351" s="26"/>
      <c r="BT1351" s="26"/>
      <c r="BU1351" s="26"/>
      <c r="BV1351" s="26"/>
      <c r="BW1351" s="26"/>
      <c r="BX1351" s="26"/>
      <c r="BY1351" s="26"/>
      <c r="BZ1351" s="26"/>
      <c r="CA1351" s="26"/>
      <c r="CB1351" s="26"/>
      <c r="CC1351" s="26"/>
      <c r="CD1351" s="26"/>
      <c r="CE1351" s="26"/>
      <c r="CF1351" s="26"/>
      <c r="CG1351" s="26"/>
      <c r="CH1351" s="26"/>
      <c r="CI1351" s="26"/>
      <c r="CJ1351" s="26"/>
      <c r="CK1351" s="26"/>
      <c r="CL1351" s="26"/>
      <c r="CM1351" s="26"/>
      <c r="CN1351" s="26"/>
      <c r="CO1351" s="26"/>
      <c r="CP1351" s="26"/>
      <c r="CQ1351" s="26"/>
      <c r="CR1351" s="26"/>
      <c r="CS1351" s="26"/>
      <c r="CT1351" s="26"/>
      <c r="CU1351" s="26"/>
      <c r="CV1351" s="26"/>
      <c r="CW1351" s="26"/>
      <c r="CX1351" s="26"/>
      <c r="CY1351" s="26"/>
      <c r="CZ1351" s="26"/>
      <c r="DA1351" s="26"/>
      <c r="DB1351" s="26"/>
      <c r="DC1351" s="26"/>
      <c r="DD1351" s="26"/>
      <c r="DE1351" s="26"/>
      <c r="DF1351" s="26"/>
      <c r="DG1351" s="26"/>
      <c r="DH1351" s="26"/>
      <c r="DI1351" s="26"/>
      <c r="DJ1351" s="26"/>
      <c r="DK1351" s="26"/>
      <c r="DL1351" s="26"/>
      <c r="DM1351" s="26"/>
      <c r="DN1351" s="26"/>
      <c r="DO1351" s="26"/>
      <c r="DP1351" s="26"/>
      <c r="DQ1351" s="26"/>
      <c r="DR1351" s="26"/>
      <c r="DS1351" s="26"/>
      <c r="DT1351" s="26"/>
      <c r="DU1351" s="26"/>
      <c r="DV1351" s="26"/>
      <c r="DW1351" s="26"/>
      <c r="DX1351" s="26"/>
      <c r="DY1351" s="26"/>
      <c r="DZ1351" s="26"/>
      <c r="EA1351" s="26"/>
      <c r="EB1351" s="26"/>
      <c r="EC1351" s="26"/>
      <c r="ED1351" s="26"/>
      <c r="EE1351" s="26"/>
      <c r="EF1351" s="26"/>
      <c r="EG1351" s="26"/>
      <c r="EH1351" s="26"/>
      <c r="EI1351" s="26"/>
      <c r="EJ1351" s="26"/>
      <c r="EK1351" s="26"/>
      <c r="EL1351" s="26"/>
      <c r="EM1351" s="26"/>
    </row>
    <row r="1352" spans="1:143" x14ac:dyDescent="0.25">
      <c r="A1352" s="2"/>
      <c r="B1352" s="2"/>
      <c r="C1352" s="2"/>
      <c r="D1352" s="2"/>
      <c r="E1352" s="2"/>
      <c r="F1352" s="2"/>
      <c r="G1352" s="2"/>
      <c r="H1352" s="2"/>
      <c r="I1352" s="2"/>
      <c r="J1352" s="2"/>
      <c r="K1352" s="2"/>
      <c r="L1352" s="26"/>
      <c r="M1352" s="26"/>
      <c r="N1352" s="26"/>
      <c r="O1352" s="26"/>
      <c r="P1352" s="26"/>
      <c r="Q1352" s="26"/>
      <c r="R1352" s="26"/>
      <c r="S1352" s="26"/>
      <c r="T1352" s="26"/>
      <c r="U1352" s="26"/>
      <c r="V1352" s="26"/>
      <c r="W1352" s="26"/>
      <c r="X1352" s="26"/>
      <c r="Y1352" s="26"/>
      <c r="Z1352" s="26"/>
      <c r="AA1352" s="26"/>
      <c r="AB1352" s="26"/>
      <c r="AC1352" s="26"/>
      <c r="AD1352" s="26"/>
      <c r="AE1352" s="26"/>
      <c r="AF1352" s="26"/>
      <c r="AG1352" s="26"/>
      <c r="AH1352" s="26"/>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26"/>
      <c r="BR1352" s="26"/>
      <c r="BS1352" s="26"/>
      <c r="BT1352" s="26"/>
      <c r="BU1352" s="26"/>
      <c r="BV1352" s="26"/>
      <c r="BW1352" s="26"/>
      <c r="BX1352" s="26"/>
      <c r="BY1352" s="26"/>
      <c r="BZ1352" s="26"/>
      <c r="CA1352" s="26"/>
      <c r="CB1352" s="26"/>
      <c r="CC1352" s="26"/>
      <c r="CD1352" s="26"/>
      <c r="CE1352" s="26"/>
      <c r="CF1352" s="26"/>
      <c r="CG1352" s="26"/>
      <c r="CH1352" s="26"/>
      <c r="CI1352" s="26"/>
      <c r="CJ1352" s="26"/>
      <c r="CK1352" s="26"/>
      <c r="CL1352" s="26"/>
      <c r="CM1352" s="26"/>
      <c r="CN1352" s="26"/>
      <c r="CO1352" s="26"/>
      <c r="CP1352" s="26"/>
      <c r="CQ1352" s="26"/>
      <c r="CR1352" s="26"/>
      <c r="CS1352" s="26"/>
      <c r="CT1352" s="26"/>
      <c r="CU1352" s="26"/>
      <c r="CV1352" s="26"/>
      <c r="CW1352" s="26"/>
      <c r="CX1352" s="26"/>
      <c r="CY1352" s="26"/>
      <c r="CZ1352" s="26"/>
      <c r="DA1352" s="26"/>
      <c r="DB1352" s="26"/>
      <c r="DC1352" s="26"/>
      <c r="DD1352" s="26"/>
      <c r="DE1352" s="26"/>
      <c r="DF1352" s="26"/>
      <c r="DG1352" s="26"/>
      <c r="DH1352" s="26"/>
      <c r="DI1352" s="26"/>
      <c r="DJ1352" s="26"/>
      <c r="DK1352" s="26"/>
      <c r="DL1352" s="26"/>
      <c r="DM1352" s="26"/>
      <c r="DN1352" s="26"/>
      <c r="DO1352" s="26"/>
      <c r="DP1352" s="26"/>
      <c r="DQ1352" s="26"/>
      <c r="DR1352" s="26"/>
      <c r="DS1352" s="26"/>
      <c r="DT1352" s="26"/>
      <c r="DU1352" s="26"/>
      <c r="DV1352" s="26"/>
      <c r="DW1352" s="26"/>
      <c r="DX1352" s="26"/>
      <c r="DY1352" s="26"/>
      <c r="DZ1352" s="26"/>
      <c r="EA1352" s="26"/>
      <c r="EB1352" s="26"/>
      <c r="EC1352" s="26"/>
      <c r="ED1352" s="26"/>
      <c r="EE1352" s="26"/>
      <c r="EF1352" s="26"/>
      <c r="EG1352" s="26"/>
      <c r="EH1352" s="26"/>
      <c r="EI1352" s="26"/>
      <c r="EJ1352" s="26"/>
      <c r="EK1352" s="26"/>
      <c r="EL1352" s="26"/>
      <c r="EM1352" s="26"/>
    </row>
    <row r="1353" spans="1:143" x14ac:dyDescent="0.25">
      <c r="A1353" s="2"/>
      <c r="B1353" s="2"/>
      <c r="C1353" s="2"/>
      <c r="D1353" s="2"/>
      <c r="E1353" s="2"/>
      <c r="F1353" s="2"/>
      <c r="G1353" s="2"/>
      <c r="H1353" s="2"/>
      <c r="I1353" s="2"/>
      <c r="J1353" s="2"/>
      <c r="K1353" s="2"/>
      <c r="L1353" s="26"/>
      <c r="M1353" s="26"/>
      <c r="N1353" s="26"/>
      <c r="O1353" s="26"/>
      <c r="P1353" s="26"/>
      <c r="Q1353" s="26"/>
      <c r="R1353" s="26"/>
      <c r="S1353" s="26"/>
      <c r="T1353" s="26"/>
      <c r="U1353" s="26"/>
      <c r="V1353" s="26"/>
      <c r="W1353" s="26"/>
      <c r="X1353" s="26"/>
      <c r="Y1353" s="26"/>
      <c r="Z1353" s="26"/>
      <c r="AA1353" s="26"/>
      <c r="AB1353" s="26"/>
      <c r="AC1353" s="26"/>
      <c r="AD1353" s="26"/>
      <c r="AE1353" s="26"/>
      <c r="AF1353" s="26"/>
      <c r="AG1353" s="26"/>
      <c r="AH1353" s="26"/>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26"/>
      <c r="BR1353" s="26"/>
      <c r="BS1353" s="26"/>
      <c r="BT1353" s="26"/>
      <c r="BU1353" s="26"/>
      <c r="BV1353" s="26"/>
      <c r="BW1353" s="26"/>
      <c r="BX1353" s="26"/>
      <c r="BY1353" s="26"/>
      <c r="BZ1353" s="26"/>
      <c r="CA1353" s="26"/>
      <c r="CB1353" s="26"/>
      <c r="CC1353" s="26"/>
      <c r="CD1353" s="26"/>
      <c r="CE1353" s="26"/>
      <c r="CF1353" s="26"/>
      <c r="CG1353" s="26"/>
      <c r="CH1353" s="26"/>
      <c r="CI1353" s="26"/>
      <c r="CJ1353" s="26"/>
      <c r="CK1353" s="26"/>
      <c r="CL1353" s="26"/>
      <c r="CM1353" s="26"/>
      <c r="CN1353" s="26"/>
      <c r="CO1353" s="26"/>
      <c r="CP1353" s="26"/>
      <c r="CQ1353" s="26"/>
      <c r="CR1353" s="26"/>
      <c r="CS1353" s="26"/>
      <c r="CT1353" s="26"/>
      <c r="CU1353" s="26"/>
      <c r="CV1353" s="26"/>
      <c r="CW1353" s="26"/>
      <c r="CX1353" s="26"/>
      <c r="CY1353" s="26"/>
      <c r="CZ1353" s="26"/>
      <c r="DA1353" s="26"/>
      <c r="DB1353" s="26"/>
      <c r="DC1353" s="26"/>
      <c r="DD1353" s="26"/>
      <c r="DE1353" s="26"/>
      <c r="DF1353" s="26"/>
      <c r="DG1353" s="26"/>
      <c r="DH1353" s="26"/>
      <c r="DI1353" s="26"/>
      <c r="DJ1353" s="26"/>
      <c r="DK1353" s="26"/>
      <c r="DL1353" s="26"/>
      <c r="DM1353" s="26"/>
      <c r="DN1353" s="26"/>
      <c r="DO1353" s="26"/>
      <c r="DP1353" s="26"/>
      <c r="DQ1353" s="26"/>
      <c r="DR1353" s="26"/>
      <c r="DS1353" s="26"/>
      <c r="DT1353" s="26"/>
      <c r="DU1353" s="26"/>
      <c r="DV1353" s="26"/>
      <c r="DW1353" s="26"/>
      <c r="DX1353" s="26"/>
      <c r="DY1353" s="26"/>
      <c r="DZ1353" s="26"/>
      <c r="EA1353" s="26"/>
      <c r="EB1353" s="26"/>
      <c r="EC1353" s="26"/>
      <c r="ED1353" s="26"/>
      <c r="EE1353" s="26"/>
      <c r="EF1353" s="26"/>
      <c r="EG1353" s="26"/>
      <c r="EH1353" s="26"/>
      <c r="EI1353" s="26"/>
      <c r="EJ1353" s="26"/>
      <c r="EK1353" s="26"/>
      <c r="EL1353" s="26"/>
      <c r="EM1353" s="26"/>
    </row>
    <row r="1354" spans="1:143" x14ac:dyDescent="0.25">
      <c r="A1354" s="2"/>
      <c r="B1354" s="2"/>
      <c r="C1354" s="2"/>
      <c r="D1354" s="2"/>
      <c r="E1354" s="2"/>
      <c r="F1354" s="2"/>
      <c r="G1354" s="2"/>
      <c r="H1354" s="2"/>
      <c r="I1354" s="2"/>
      <c r="J1354" s="2"/>
      <c r="K1354" s="2"/>
      <c r="L1354" s="26"/>
      <c r="M1354" s="26"/>
      <c r="N1354" s="26"/>
      <c r="O1354" s="26"/>
      <c r="P1354" s="26"/>
      <c r="Q1354" s="26"/>
      <c r="R1354" s="26"/>
      <c r="S1354" s="26"/>
      <c r="T1354" s="26"/>
      <c r="U1354" s="26"/>
      <c r="V1354" s="26"/>
      <c r="W1354" s="26"/>
      <c r="X1354" s="26"/>
      <c r="Y1354" s="26"/>
      <c r="Z1354" s="26"/>
      <c r="AA1354" s="26"/>
      <c r="AB1354" s="26"/>
      <c r="AC1354" s="26"/>
      <c r="AD1354" s="26"/>
      <c r="AE1354" s="26"/>
      <c r="AF1354" s="26"/>
      <c r="AG1354" s="26"/>
      <c r="AH1354" s="26"/>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26"/>
      <c r="BR1354" s="26"/>
      <c r="BS1354" s="26"/>
      <c r="BT1354" s="26"/>
      <c r="BU1354" s="26"/>
      <c r="BV1354" s="26"/>
      <c r="BW1354" s="26"/>
      <c r="BX1354" s="26"/>
      <c r="BY1354" s="26"/>
      <c r="BZ1354" s="26"/>
      <c r="CA1354" s="26"/>
      <c r="CB1354" s="26"/>
      <c r="CC1354" s="26"/>
      <c r="CD1354" s="26"/>
      <c r="CE1354" s="26"/>
      <c r="CF1354" s="26"/>
      <c r="CG1354" s="26"/>
      <c r="CH1354" s="26"/>
      <c r="CI1354" s="26"/>
      <c r="CJ1354" s="26"/>
      <c r="CK1354" s="26"/>
      <c r="CL1354" s="26"/>
      <c r="CM1354" s="26"/>
      <c r="CN1354" s="26"/>
      <c r="CO1354" s="26"/>
      <c r="CP1354" s="26"/>
      <c r="CQ1354" s="26"/>
      <c r="CR1354" s="26"/>
      <c r="CS1354" s="26"/>
      <c r="CT1354" s="26"/>
      <c r="CU1354" s="26"/>
      <c r="CV1354" s="26"/>
      <c r="CW1354" s="26"/>
      <c r="CX1354" s="26"/>
      <c r="CY1354" s="26"/>
      <c r="CZ1354" s="26"/>
      <c r="DA1354" s="26"/>
      <c r="DB1354" s="26"/>
      <c r="DC1354" s="26"/>
      <c r="DD1354" s="26"/>
      <c r="DE1354" s="26"/>
      <c r="DF1354" s="26"/>
      <c r="DG1354" s="26"/>
      <c r="DH1354" s="26"/>
      <c r="DI1354" s="26"/>
      <c r="DJ1354" s="26"/>
      <c r="DK1354" s="26"/>
      <c r="DL1354" s="26"/>
      <c r="DM1354" s="26"/>
      <c r="DN1354" s="26"/>
      <c r="DO1354" s="26"/>
      <c r="DP1354" s="26"/>
      <c r="DQ1354" s="26"/>
      <c r="DR1354" s="26"/>
      <c r="DS1354" s="26"/>
      <c r="DT1354" s="26"/>
      <c r="DU1354" s="26"/>
      <c r="DV1354" s="26"/>
      <c r="DW1354" s="26"/>
      <c r="DX1354" s="26"/>
      <c r="DY1354" s="26"/>
      <c r="DZ1354" s="26"/>
      <c r="EA1354" s="26"/>
      <c r="EB1354" s="26"/>
      <c r="EC1354" s="26"/>
      <c r="ED1354" s="26"/>
      <c r="EE1354" s="26"/>
      <c r="EF1354" s="26"/>
      <c r="EG1354" s="26"/>
      <c r="EH1354" s="26"/>
      <c r="EI1354" s="26"/>
      <c r="EJ1354" s="26"/>
      <c r="EK1354" s="26"/>
      <c r="EL1354" s="26"/>
      <c r="EM1354" s="26"/>
    </row>
    <row r="1355" spans="1:143" x14ac:dyDescent="0.25">
      <c r="A1355" s="2"/>
      <c r="B1355" s="2"/>
      <c r="C1355" s="2"/>
      <c r="D1355" s="2"/>
      <c r="E1355" s="2"/>
      <c r="F1355" s="2"/>
      <c r="G1355" s="2"/>
      <c r="H1355" s="2"/>
      <c r="I1355" s="2"/>
      <c r="J1355" s="2"/>
      <c r="K1355" s="2"/>
      <c r="L1355" s="26"/>
      <c r="M1355" s="26"/>
      <c r="N1355" s="26"/>
      <c r="O1355" s="26"/>
      <c r="P1355" s="26"/>
      <c r="Q1355" s="26"/>
      <c r="R1355" s="26"/>
      <c r="S1355" s="26"/>
      <c r="T1355" s="26"/>
      <c r="U1355" s="26"/>
      <c r="V1355" s="26"/>
      <c r="W1355" s="26"/>
      <c r="X1355" s="26"/>
      <c r="Y1355" s="26"/>
      <c r="Z1355" s="26"/>
      <c r="AA1355" s="26"/>
      <c r="AB1355" s="26"/>
      <c r="AC1355" s="26"/>
      <c r="AD1355" s="26"/>
      <c r="AE1355" s="26"/>
      <c r="AF1355" s="26"/>
      <c r="AG1355" s="26"/>
      <c r="AH1355" s="26"/>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26"/>
      <c r="BR1355" s="26"/>
      <c r="BS1355" s="26"/>
      <c r="BT1355" s="26"/>
      <c r="BU1355" s="26"/>
      <c r="BV1355" s="26"/>
      <c r="BW1355" s="26"/>
      <c r="BX1355" s="26"/>
      <c r="BY1355" s="26"/>
      <c r="BZ1355" s="26"/>
      <c r="CA1355" s="26"/>
      <c r="CB1355" s="26"/>
      <c r="CC1355" s="26"/>
      <c r="CD1355" s="26"/>
      <c r="CE1355" s="26"/>
      <c r="CF1355" s="26"/>
      <c r="CG1355" s="26"/>
      <c r="CH1355" s="26"/>
      <c r="CI1355" s="26"/>
      <c r="CJ1355" s="26"/>
      <c r="CK1355" s="26"/>
      <c r="CL1355" s="26"/>
      <c r="CM1355" s="26"/>
      <c r="CN1355" s="26"/>
      <c r="CO1355" s="26"/>
      <c r="CP1355" s="26"/>
      <c r="CQ1355" s="26"/>
      <c r="CR1355" s="26"/>
      <c r="CS1355" s="26"/>
      <c r="CT1355" s="26"/>
      <c r="CU1355" s="26"/>
      <c r="CV1355" s="26"/>
      <c r="CW1355" s="26"/>
      <c r="CX1355" s="26"/>
      <c r="CY1355" s="26"/>
      <c r="CZ1355" s="26"/>
      <c r="DA1355" s="26"/>
      <c r="DB1355" s="26"/>
      <c r="DC1355" s="26"/>
      <c r="DD1355" s="26"/>
      <c r="DE1355" s="26"/>
      <c r="DF1355" s="26"/>
      <c r="DG1355" s="26"/>
      <c r="DH1355" s="26"/>
      <c r="DI1355" s="26"/>
      <c r="DJ1355" s="26"/>
      <c r="DK1355" s="26"/>
      <c r="DL1355" s="26"/>
      <c r="DM1355" s="26"/>
      <c r="DN1355" s="26"/>
      <c r="DO1355" s="26"/>
      <c r="DP1355" s="26"/>
      <c r="DQ1355" s="26"/>
      <c r="DR1355" s="26"/>
      <c r="DS1355" s="26"/>
      <c r="DT1355" s="26"/>
      <c r="DU1355" s="26"/>
      <c r="DV1355" s="26"/>
      <c r="DW1355" s="26"/>
      <c r="DX1355" s="26"/>
      <c r="DY1355" s="26"/>
      <c r="DZ1355" s="26"/>
      <c r="EA1355" s="26"/>
      <c r="EB1355" s="26"/>
      <c r="EC1355" s="26"/>
      <c r="ED1355" s="26"/>
      <c r="EE1355" s="26"/>
      <c r="EF1355" s="26"/>
      <c r="EG1355" s="26"/>
      <c r="EH1355" s="26"/>
      <c r="EI1355" s="26"/>
      <c r="EJ1355" s="26"/>
      <c r="EK1355" s="26"/>
      <c r="EL1355" s="26"/>
      <c r="EM1355" s="26"/>
    </row>
    <row r="1356" spans="1:143" x14ac:dyDescent="0.25">
      <c r="A1356" s="2"/>
      <c r="B1356" s="2"/>
      <c r="C1356" s="2"/>
      <c r="D1356" s="2"/>
      <c r="E1356" s="2"/>
      <c r="F1356" s="2"/>
      <c r="G1356" s="2"/>
      <c r="H1356" s="2"/>
      <c r="I1356" s="2"/>
      <c r="J1356" s="2"/>
      <c r="K1356" s="2"/>
      <c r="L1356" s="26"/>
      <c r="M1356" s="26"/>
      <c r="N1356" s="26"/>
      <c r="O1356" s="26"/>
      <c r="P1356" s="26"/>
      <c r="Q1356" s="26"/>
      <c r="R1356" s="26"/>
      <c r="S1356" s="26"/>
      <c r="T1356" s="26"/>
      <c r="U1356" s="26"/>
      <c r="V1356" s="26"/>
      <c r="W1356" s="26"/>
      <c r="X1356" s="26"/>
      <c r="Y1356" s="26"/>
      <c r="Z1356" s="26"/>
      <c r="AA1356" s="26"/>
      <c r="AB1356" s="26"/>
      <c r="AC1356" s="26"/>
      <c r="AD1356" s="26"/>
      <c r="AE1356" s="26"/>
      <c r="AF1356" s="26"/>
      <c r="AG1356" s="26"/>
      <c r="AH1356" s="26"/>
      <c r="AI1356" s="26"/>
      <c r="AJ1356" s="26"/>
      <c r="AK1356" s="26"/>
      <c r="AL1356" s="26"/>
      <c r="AM1356" s="26"/>
      <c r="AN1356" s="26"/>
      <c r="AO1356" s="26"/>
      <c r="AP1356" s="26"/>
      <c r="AQ1356" s="26"/>
      <c r="AR1356" s="26"/>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26"/>
      <c r="BR1356" s="26"/>
      <c r="BS1356" s="26"/>
      <c r="BT1356" s="26"/>
      <c r="BU1356" s="26"/>
      <c r="BV1356" s="26"/>
      <c r="BW1356" s="26"/>
      <c r="BX1356" s="26"/>
      <c r="BY1356" s="26"/>
      <c r="BZ1356" s="26"/>
      <c r="CA1356" s="26"/>
      <c r="CB1356" s="26"/>
      <c r="CC1356" s="26"/>
      <c r="CD1356" s="26"/>
      <c r="CE1356" s="26"/>
      <c r="CF1356" s="26"/>
      <c r="CG1356" s="26"/>
      <c r="CH1356" s="26"/>
      <c r="CI1356" s="26"/>
      <c r="CJ1356" s="26"/>
      <c r="CK1356" s="26"/>
      <c r="CL1356" s="26"/>
      <c r="CM1356" s="26"/>
      <c r="CN1356" s="26"/>
      <c r="CO1356" s="26"/>
      <c r="CP1356" s="26"/>
      <c r="CQ1356" s="26"/>
      <c r="CR1356" s="26"/>
      <c r="CS1356" s="26"/>
      <c r="CT1356" s="26"/>
      <c r="CU1356" s="26"/>
      <c r="CV1356" s="26"/>
      <c r="CW1356" s="26"/>
      <c r="CX1356" s="26"/>
      <c r="CY1356" s="26"/>
      <c r="CZ1356" s="26"/>
      <c r="DA1356" s="26"/>
      <c r="DB1356" s="26"/>
      <c r="DC1356" s="26"/>
      <c r="DD1356" s="26"/>
      <c r="DE1356" s="26"/>
      <c r="DF1356" s="26"/>
      <c r="DG1356" s="26"/>
      <c r="DH1356" s="26"/>
      <c r="DI1356" s="26"/>
      <c r="DJ1356" s="26"/>
      <c r="DK1356" s="26"/>
      <c r="DL1356" s="26"/>
      <c r="DM1356" s="26"/>
      <c r="DN1356" s="26"/>
      <c r="DO1356" s="26"/>
      <c r="DP1356" s="26"/>
      <c r="DQ1356" s="26"/>
      <c r="DR1356" s="26"/>
      <c r="DS1356" s="26"/>
      <c r="DT1356" s="26"/>
      <c r="DU1356" s="26"/>
      <c r="DV1356" s="26"/>
      <c r="DW1356" s="26"/>
      <c r="DX1356" s="26"/>
      <c r="DY1356" s="26"/>
      <c r="DZ1356" s="26"/>
      <c r="EA1356" s="26"/>
      <c r="EB1356" s="26"/>
      <c r="EC1356" s="26"/>
      <c r="ED1356" s="26"/>
      <c r="EE1356" s="26"/>
      <c r="EF1356" s="26"/>
      <c r="EG1356" s="26"/>
      <c r="EH1356" s="26"/>
      <c r="EI1356" s="26"/>
      <c r="EJ1356" s="26"/>
      <c r="EK1356" s="26"/>
      <c r="EL1356" s="26"/>
      <c r="EM1356" s="26"/>
    </row>
    <row r="1357" spans="1:143" x14ac:dyDescent="0.25">
      <c r="A1357" s="2"/>
      <c r="B1357" s="2"/>
      <c r="C1357" s="2"/>
      <c r="D1357" s="2"/>
      <c r="E1357" s="2"/>
      <c r="F1357" s="2"/>
      <c r="G1357" s="2"/>
      <c r="H1357" s="2"/>
      <c r="I1357" s="2"/>
      <c r="J1357" s="2"/>
      <c r="K1357" s="2"/>
      <c r="L1357" s="26"/>
      <c r="M1357" s="26"/>
      <c r="N1357" s="26"/>
      <c r="O1357" s="26"/>
      <c r="P1357" s="26"/>
      <c r="Q1357" s="26"/>
      <c r="R1357" s="26"/>
      <c r="S1357" s="26"/>
      <c r="T1357" s="26"/>
      <c r="U1357" s="26"/>
      <c r="V1357" s="26"/>
      <c r="W1357" s="26"/>
      <c r="X1357" s="26"/>
      <c r="Y1357" s="26"/>
      <c r="Z1357" s="26"/>
      <c r="AA1357" s="26"/>
      <c r="AB1357" s="26"/>
      <c r="AC1357" s="26"/>
      <c r="AD1357" s="26"/>
      <c r="AE1357" s="26"/>
      <c r="AF1357" s="26"/>
      <c r="AG1357" s="26"/>
      <c r="AH1357" s="26"/>
      <c r="AI1357" s="26"/>
      <c r="AJ1357" s="26"/>
      <c r="AK1357" s="26"/>
      <c r="AL1357" s="26"/>
      <c r="AM1357" s="26"/>
      <c r="AN1357" s="26"/>
      <c r="AO1357" s="26"/>
      <c r="AP1357" s="26"/>
      <c r="AQ1357" s="26"/>
      <c r="AR1357" s="26"/>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26"/>
      <c r="BR1357" s="26"/>
      <c r="BS1357" s="26"/>
      <c r="BT1357" s="26"/>
      <c r="BU1357" s="26"/>
      <c r="BV1357" s="26"/>
      <c r="BW1357" s="26"/>
      <c r="BX1357" s="26"/>
      <c r="BY1357" s="26"/>
      <c r="BZ1357" s="26"/>
      <c r="CA1357" s="26"/>
      <c r="CB1357" s="26"/>
      <c r="CC1357" s="26"/>
      <c r="CD1357" s="26"/>
      <c r="CE1357" s="26"/>
      <c r="CF1357" s="26"/>
      <c r="CG1357" s="26"/>
      <c r="CH1357" s="26"/>
      <c r="CI1357" s="26"/>
      <c r="CJ1357" s="26"/>
      <c r="CK1357" s="26"/>
      <c r="CL1357" s="26"/>
      <c r="CM1357" s="26"/>
      <c r="CN1357" s="26"/>
      <c r="CO1357" s="26"/>
      <c r="CP1357" s="26"/>
      <c r="CQ1357" s="26"/>
      <c r="CR1357" s="26"/>
      <c r="CS1357" s="26"/>
      <c r="CT1357" s="26"/>
      <c r="CU1357" s="26"/>
      <c r="CV1357" s="26"/>
      <c r="CW1357" s="26"/>
      <c r="CX1357" s="26"/>
      <c r="CY1357" s="26"/>
      <c r="CZ1357" s="26"/>
      <c r="DA1357" s="26"/>
      <c r="DB1357" s="26"/>
      <c r="DC1357" s="26"/>
      <c r="DD1357" s="26"/>
      <c r="DE1357" s="26"/>
      <c r="DF1357" s="26"/>
      <c r="DG1357" s="26"/>
      <c r="DH1357" s="26"/>
      <c r="DI1357" s="26"/>
      <c r="DJ1357" s="26"/>
      <c r="DK1357" s="26"/>
      <c r="DL1357" s="26"/>
      <c r="DM1357" s="26"/>
      <c r="DN1357" s="26"/>
      <c r="DO1357" s="26"/>
      <c r="DP1357" s="26"/>
      <c r="DQ1357" s="26"/>
      <c r="DR1357" s="26"/>
      <c r="DS1357" s="26"/>
      <c r="DT1357" s="26"/>
      <c r="DU1357" s="26"/>
      <c r="DV1357" s="26"/>
      <c r="DW1357" s="26"/>
      <c r="DX1357" s="26"/>
      <c r="DY1357" s="26"/>
      <c r="DZ1357" s="26"/>
      <c r="EA1357" s="26"/>
      <c r="EB1357" s="26"/>
      <c r="EC1357" s="26"/>
      <c r="ED1357" s="26"/>
      <c r="EE1357" s="26"/>
      <c r="EF1357" s="26"/>
      <c r="EG1357" s="26"/>
      <c r="EH1357" s="26"/>
      <c r="EI1357" s="26"/>
      <c r="EJ1357" s="26"/>
      <c r="EK1357" s="26"/>
      <c r="EL1357" s="26"/>
      <c r="EM1357" s="26"/>
    </row>
    <row r="1358" spans="1:143" x14ac:dyDescent="0.25">
      <c r="A1358" s="2"/>
      <c r="B1358" s="2"/>
      <c r="C1358" s="2"/>
      <c r="D1358" s="2"/>
      <c r="E1358" s="2"/>
      <c r="F1358" s="2"/>
      <c r="G1358" s="2"/>
      <c r="H1358" s="2"/>
      <c r="I1358" s="2"/>
      <c r="J1358" s="2"/>
      <c r="K1358" s="2"/>
      <c r="L1358" s="26"/>
      <c r="M1358" s="26"/>
      <c r="N1358" s="26"/>
      <c r="O1358" s="26"/>
      <c r="P1358" s="26"/>
      <c r="Q1358" s="26"/>
      <c r="R1358" s="26"/>
      <c r="S1358" s="26"/>
      <c r="T1358" s="26"/>
      <c r="U1358" s="26"/>
      <c r="V1358" s="26"/>
      <c r="W1358" s="26"/>
      <c r="X1358" s="26"/>
      <c r="Y1358" s="26"/>
      <c r="Z1358" s="26"/>
      <c r="AA1358" s="26"/>
      <c r="AB1358" s="26"/>
      <c r="AC1358" s="26"/>
      <c r="AD1358" s="26"/>
      <c r="AE1358" s="26"/>
      <c r="AF1358" s="26"/>
      <c r="AG1358" s="26"/>
      <c r="AH1358" s="26"/>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26"/>
      <c r="BR1358" s="26"/>
      <c r="BS1358" s="26"/>
      <c r="BT1358" s="26"/>
      <c r="BU1358" s="26"/>
      <c r="BV1358" s="26"/>
      <c r="BW1358" s="26"/>
      <c r="BX1358" s="26"/>
      <c r="BY1358" s="26"/>
      <c r="BZ1358" s="26"/>
      <c r="CA1358" s="26"/>
      <c r="CB1358" s="26"/>
      <c r="CC1358" s="26"/>
      <c r="CD1358" s="26"/>
      <c r="CE1358" s="26"/>
      <c r="CF1358" s="26"/>
      <c r="CG1358" s="26"/>
      <c r="CH1358" s="26"/>
      <c r="CI1358" s="26"/>
      <c r="CJ1358" s="26"/>
      <c r="CK1358" s="26"/>
      <c r="CL1358" s="26"/>
      <c r="CM1358" s="26"/>
      <c r="CN1358" s="26"/>
      <c r="CO1358" s="26"/>
      <c r="CP1358" s="26"/>
      <c r="CQ1358" s="26"/>
      <c r="CR1358" s="26"/>
      <c r="CS1358" s="26"/>
      <c r="CT1358" s="26"/>
      <c r="CU1358" s="26"/>
      <c r="CV1358" s="26"/>
      <c r="CW1358" s="26"/>
      <c r="CX1358" s="26"/>
      <c r="CY1358" s="26"/>
      <c r="CZ1358" s="26"/>
      <c r="DA1358" s="26"/>
      <c r="DB1358" s="26"/>
      <c r="DC1358" s="26"/>
      <c r="DD1358" s="26"/>
      <c r="DE1358" s="26"/>
      <c r="DF1358" s="26"/>
      <c r="DG1358" s="26"/>
      <c r="DH1358" s="26"/>
      <c r="DI1358" s="26"/>
      <c r="DJ1358" s="26"/>
      <c r="DK1358" s="26"/>
      <c r="DL1358" s="26"/>
      <c r="DM1358" s="26"/>
      <c r="DN1358" s="26"/>
      <c r="DO1358" s="26"/>
      <c r="DP1358" s="26"/>
      <c r="DQ1358" s="26"/>
      <c r="DR1358" s="26"/>
      <c r="DS1358" s="26"/>
      <c r="DT1358" s="26"/>
      <c r="DU1358" s="26"/>
      <c r="DV1358" s="26"/>
      <c r="DW1358" s="26"/>
      <c r="DX1358" s="26"/>
      <c r="DY1358" s="26"/>
      <c r="DZ1358" s="26"/>
      <c r="EA1358" s="26"/>
      <c r="EB1358" s="26"/>
      <c r="EC1358" s="26"/>
      <c r="ED1358" s="26"/>
      <c r="EE1358" s="26"/>
      <c r="EF1358" s="26"/>
      <c r="EG1358" s="26"/>
      <c r="EH1358" s="26"/>
      <c r="EI1358" s="26"/>
      <c r="EJ1358" s="26"/>
      <c r="EK1358" s="26"/>
      <c r="EL1358" s="26"/>
      <c r="EM1358" s="26"/>
    </row>
    <row r="1359" spans="1:143" x14ac:dyDescent="0.25">
      <c r="A1359" s="2"/>
      <c r="B1359" s="2"/>
      <c r="C1359" s="2"/>
      <c r="D1359" s="2"/>
      <c r="E1359" s="2"/>
      <c r="F1359" s="2"/>
      <c r="G1359" s="2"/>
      <c r="H1359" s="2"/>
      <c r="I1359" s="2"/>
      <c r="J1359" s="2"/>
      <c r="K1359" s="2"/>
      <c r="L1359" s="26"/>
      <c r="M1359" s="26"/>
      <c r="N1359" s="26"/>
      <c r="O1359" s="26"/>
      <c r="P1359" s="26"/>
      <c r="Q1359" s="26"/>
      <c r="R1359" s="26"/>
      <c r="S1359" s="26"/>
      <c r="T1359" s="26"/>
      <c r="U1359" s="26"/>
      <c r="V1359" s="26"/>
      <c r="W1359" s="26"/>
      <c r="X1359" s="26"/>
      <c r="Y1359" s="26"/>
      <c r="Z1359" s="26"/>
      <c r="AA1359" s="26"/>
      <c r="AB1359" s="26"/>
      <c r="AC1359" s="26"/>
      <c r="AD1359" s="26"/>
      <c r="AE1359" s="26"/>
      <c r="AF1359" s="26"/>
      <c r="AG1359" s="26"/>
      <c r="AH1359" s="26"/>
      <c r="AI1359" s="26"/>
      <c r="AJ1359" s="26"/>
      <c r="AK1359" s="26"/>
      <c r="AL1359" s="26"/>
      <c r="AM1359" s="26"/>
      <c r="AN1359" s="26"/>
      <c r="AO1359" s="26"/>
      <c r="AP1359" s="26"/>
      <c r="AQ1359" s="26"/>
      <c r="AR1359" s="26"/>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26"/>
      <c r="BR1359" s="26"/>
      <c r="BS1359" s="26"/>
      <c r="BT1359" s="26"/>
      <c r="BU1359" s="26"/>
      <c r="BV1359" s="26"/>
      <c r="BW1359" s="26"/>
      <c r="BX1359" s="26"/>
      <c r="BY1359" s="26"/>
      <c r="BZ1359" s="26"/>
      <c r="CA1359" s="26"/>
      <c r="CB1359" s="26"/>
      <c r="CC1359" s="26"/>
      <c r="CD1359" s="26"/>
      <c r="CE1359" s="26"/>
      <c r="CF1359" s="26"/>
      <c r="CG1359" s="26"/>
      <c r="CH1359" s="26"/>
      <c r="CI1359" s="26"/>
      <c r="CJ1359" s="26"/>
      <c r="CK1359" s="26"/>
      <c r="CL1359" s="26"/>
      <c r="CM1359" s="26"/>
      <c r="CN1359" s="26"/>
      <c r="CO1359" s="26"/>
      <c r="CP1359" s="26"/>
      <c r="CQ1359" s="26"/>
      <c r="CR1359" s="26"/>
      <c r="CS1359" s="26"/>
      <c r="CT1359" s="26"/>
      <c r="CU1359" s="26"/>
      <c r="CV1359" s="26"/>
      <c r="CW1359" s="26"/>
      <c r="CX1359" s="26"/>
      <c r="CY1359" s="26"/>
      <c r="CZ1359" s="26"/>
      <c r="DA1359" s="26"/>
      <c r="DB1359" s="26"/>
      <c r="DC1359" s="26"/>
      <c r="DD1359" s="26"/>
      <c r="DE1359" s="26"/>
      <c r="DF1359" s="26"/>
      <c r="DG1359" s="26"/>
      <c r="DH1359" s="26"/>
      <c r="DI1359" s="26"/>
      <c r="DJ1359" s="26"/>
      <c r="DK1359" s="26"/>
      <c r="DL1359" s="26"/>
      <c r="DM1359" s="26"/>
      <c r="DN1359" s="26"/>
      <c r="DO1359" s="26"/>
      <c r="DP1359" s="26"/>
      <c r="DQ1359" s="26"/>
      <c r="DR1359" s="26"/>
      <c r="DS1359" s="26"/>
      <c r="DT1359" s="26"/>
      <c r="DU1359" s="26"/>
      <c r="DV1359" s="26"/>
      <c r="DW1359" s="26"/>
      <c r="DX1359" s="26"/>
      <c r="DY1359" s="26"/>
      <c r="DZ1359" s="26"/>
      <c r="EA1359" s="26"/>
      <c r="EB1359" s="26"/>
      <c r="EC1359" s="26"/>
      <c r="ED1359" s="26"/>
      <c r="EE1359" s="26"/>
      <c r="EF1359" s="26"/>
      <c r="EG1359" s="26"/>
      <c r="EH1359" s="26"/>
      <c r="EI1359" s="26"/>
      <c r="EJ1359" s="26"/>
      <c r="EK1359" s="26"/>
      <c r="EL1359" s="26"/>
      <c r="EM1359" s="26"/>
    </row>
    <row r="1360" spans="1:143" x14ac:dyDescent="0.25">
      <c r="A1360" s="2"/>
      <c r="B1360" s="2"/>
      <c r="C1360" s="2"/>
      <c r="D1360" s="2"/>
      <c r="E1360" s="2"/>
      <c r="F1360" s="2"/>
      <c r="G1360" s="2"/>
      <c r="H1360" s="2"/>
      <c r="I1360" s="2"/>
      <c r="J1360" s="2"/>
      <c r="K1360" s="2"/>
      <c r="L1360" s="26"/>
      <c r="M1360" s="26"/>
      <c r="N1360" s="26"/>
      <c r="O1360" s="26"/>
      <c r="P1360" s="26"/>
      <c r="Q1360" s="26"/>
      <c r="R1360" s="26"/>
      <c r="S1360" s="26"/>
      <c r="T1360" s="26"/>
      <c r="U1360" s="26"/>
      <c r="V1360" s="26"/>
      <c r="W1360" s="26"/>
      <c r="X1360" s="26"/>
      <c r="Y1360" s="26"/>
      <c r="Z1360" s="26"/>
      <c r="AA1360" s="26"/>
      <c r="AB1360" s="26"/>
      <c r="AC1360" s="26"/>
      <c r="AD1360" s="26"/>
      <c r="AE1360" s="26"/>
      <c r="AF1360" s="26"/>
      <c r="AG1360" s="26"/>
      <c r="AH1360" s="26"/>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26"/>
      <c r="BR1360" s="26"/>
      <c r="BS1360" s="26"/>
      <c r="BT1360" s="26"/>
      <c r="BU1360" s="26"/>
      <c r="BV1360" s="26"/>
      <c r="BW1360" s="26"/>
      <c r="BX1360" s="26"/>
      <c r="BY1360" s="26"/>
      <c r="BZ1360" s="26"/>
      <c r="CA1360" s="26"/>
      <c r="CB1360" s="26"/>
      <c r="CC1360" s="26"/>
      <c r="CD1360" s="26"/>
      <c r="CE1360" s="26"/>
      <c r="CF1360" s="26"/>
      <c r="CG1360" s="26"/>
      <c r="CH1360" s="26"/>
      <c r="CI1360" s="26"/>
      <c r="CJ1360" s="26"/>
      <c r="CK1360" s="26"/>
      <c r="CL1360" s="26"/>
      <c r="CM1360" s="26"/>
      <c r="CN1360" s="26"/>
      <c r="CO1360" s="26"/>
      <c r="CP1360" s="26"/>
      <c r="CQ1360" s="26"/>
      <c r="CR1360" s="26"/>
      <c r="CS1360" s="26"/>
      <c r="CT1360" s="26"/>
      <c r="CU1360" s="26"/>
      <c r="CV1360" s="26"/>
      <c r="CW1360" s="26"/>
      <c r="CX1360" s="26"/>
      <c r="CY1360" s="26"/>
      <c r="CZ1360" s="26"/>
      <c r="DA1360" s="26"/>
      <c r="DB1360" s="26"/>
      <c r="DC1360" s="26"/>
      <c r="DD1360" s="26"/>
      <c r="DE1360" s="26"/>
      <c r="DF1360" s="26"/>
      <c r="DG1360" s="26"/>
      <c r="DH1360" s="26"/>
      <c r="DI1360" s="26"/>
      <c r="DJ1360" s="26"/>
      <c r="DK1360" s="26"/>
      <c r="DL1360" s="26"/>
      <c r="DM1360" s="26"/>
      <c r="DN1360" s="26"/>
      <c r="DO1360" s="26"/>
      <c r="DP1360" s="26"/>
      <c r="DQ1360" s="26"/>
      <c r="DR1360" s="26"/>
      <c r="DS1360" s="26"/>
      <c r="DT1360" s="26"/>
      <c r="DU1360" s="26"/>
      <c r="DV1360" s="26"/>
      <c r="DW1360" s="26"/>
      <c r="DX1360" s="26"/>
      <c r="DY1360" s="26"/>
      <c r="DZ1360" s="26"/>
      <c r="EA1360" s="26"/>
      <c r="EB1360" s="26"/>
      <c r="EC1360" s="26"/>
      <c r="ED1360" s="26"/>
      <c r="EE1360" s="26"/>
      <c r="EF1360" s="26"/>
      <c r="EG1360" s="26"/>
      <c r="EH1360" s="26"/>
      <c r="EI1360" s="26"/>
      <c r="EJ1360" s="26"/>
      <c r="EK1360" s="26"/>
      <c r="EL1360" s="26"/>
      <c r="EM1360" s="26"/>
    </row>
    <row r="1361" spans="1:143" x14ac:dyDescent="0.25">
      <c r="A1361" s="2"/>
      <c r="B1361" s="2"/>
      <c r="C1361" s="2"/>
      <c r="D1361" s="2"/>
      <c r="E1361" s="2"/>
      <c r="F1361" s="2"/>
      <c r="G1361" s="2"/>
      <c r="H1361" s="2"/>
      <c r="I1361" s="2"/>
      <c r="J1361" s="2"/>
      <c r="K1361" s="2"/>
      <c r="L1361" s="26"/>
      <c r="M1361" s="26"/>
      <c r="N1361" s="26"/>
      <c r="O1361" s="26"/>
      <c r="P1361" s="26"/>
      <c r="Q1361" s="26"/>
      <c r="R1361" s="26"/>
      <c r="S1361" s="26"/>
      <c r="T1361" s="26"/>
      <c r="U1361" s="26"/>
      <c r="V1361" s="26"/>
      <c r="W1361" s="26"/>
      <c r="X1361" s="26"/>
      <c r="Y1361" s="26"/>
      <c r="Z1361" s="26"/>
      <c r="AA1361" s="26"/>
      <c r="AB1361" s="26"/>
      <c r="AC1361" s="26"/>
      <c r="AD1361" s="26"/>
      <c r="AE1361" s="26"/>
      <c r="AF1361" s="26"/>
      <c r="AG1361" s="26"/>
      <c r="AH1361" s="26"/>
      <c r="AI1361" s="26"/>
      <c r="AJ1361" s="26"/>
      <c r="AK1361" s="26"/>
      <c r="AL1361" s="26"/>
      <c r="AM1361" s="26"/>
      <c r="AN1361" s="26"/>
      <c r="AO1361" s="26"/>
      <c r="AP1361" s="26"/>
      <c r="AQ1361" s="26"/>
      <c r="AR1361" s="26"/>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26"/>
      <c r="BR1361" s="26"/>
      <c r="BS1361" s="26"/>
      <c r="BT1361" s="26"/>
      <c r="BU1361" s="26"/>
      <c r="BV1361" s="26"/>
      <c r="BW1361" s="26"/>
      <c r="BX1361" s="26"/>
      <c r="BY1361" s="26"/>
      <c r="BZ1361" s="26"/>
      <c r="CA1361" s="26"/>
      <c r="CB1361" s="26"/>
      <c r="CC1361" s="26"/>
      <c r="CD1361" s="26"/>
      <c r="CE1361" s="26"/>
      <c r="CF1361" s="26"/>
      <c r="CG1361" s="26"/>
      <c r="CH1361" s="26"/>
      <c r="CI1361" s="26"/>
      <c r="CJ1361" s="26"/>
      <c r="CK1361" s="26"/>
      <c r="CL1361" s="26"/>
      <c r="CM1361" s="26"/>
      <c r="CN1361" s="26"/>
      <c r="CO1361" s="26"/>
      <c r="CP1361" s="26"/>
      <c r="CQ1361" s="26"/>
      <c r="CR1361" s="26"/>
      <c r="CS1361" s="26"/>
      <c r="CT1361" s="26"/>
      <c r="CU1361" s="26"/>
      <c r="CV1361" s="26"/>
      <c r="CW1361" s="26"/>
      <c r="CX1361" s="26"/>
      <c r="CY1361" s="26"/>
      <c r="CZ1361" s="26"/>
      <c r="DA1361" s="26"/>
      <c r="DB1361" s="26"/>
      <c r="DC1361" s="26"/>
      <c r="DD1361" s="26"/>
      <c r="DE1361" s="26"/>
      <c r="DF1361" s="26"/>
      <c r="DG1361" s="26"/>
      <c r="DH1361" s="26"/>
      <c r="DI1361" s="26"/>
      <c r="DJ1361" s="26"/>
      <c r="DK1361" s="26"/>
      <c r="DL1361" s="26"/>
      <c r="DM1361" s="26"/>
      <c r="DN1361" s="26"/>
      <c r="DO1361" s="26"/>
      <c r="DP1361" s="26"/>
      <c r="DQ1361" s="26"/>
      <c r="DR1361" s="26"/>
      <c r="DS1361" s="26"/>
      <c r="DT1361" s="26"/>
      <c r="DU1361" s="26"/>
      <c r="DV1361" s="26"/>
      <c r="DW1361" s="26"/>
      <c r="DX1361" s="26"/>
      <c r="DY1361" s="26"/>
      <c r="DZ1361" s="26"/>
      <c r="EA1361" s="26"/>
      <c r="EB1361" s="26"/>
      <c r="EC1361" s="26"/>
      <c r="ED1361" s="26"/>
      <c r="EE1361" s="26"/>
      <c r="EF1361" s="26"/>
      <c r="EG1361" s="26"/>
      <c r="EH1361" s="26"/>
      <c r="EI1361" s="26"/>
      <c r="EJ1361" s="26"/>
      <c r="EK1361" s="26"/>
      <c r="EL1361" s="26"/>
      <c r="EM1361" s="26"/>
    </row>
    <row r="1362" spans="1:143" x14ac:dyDescent="0.25">
      <c r="A1362" s="2"/>
      <c r="B1362" s="2"/>
      <c r="C1362" s="2"/>
      <c r="D1362" s="2"/>
      <c r="E1362" s="2"/>
      <c r="F1362" s="2"/>
      <c r="G1362" s="2"/>
      <c r="H1362" s="2"/>
      <c r="I1362" s="2"/>
      <c r="J1362" s="2"/>
      <c r="K1362" s="2"/>
      <c r="L1362" s="26"/>
      <c r="M1362" s="26"/>
      <c r="N1362" s="26"/>
      <c r="O1362" s="26"/>
      <c r="P1362" s="26"/>
      <c r="Q1362" s="26"/>
      <c r="R1362" s="26"/>
      <c r="S1362" s="26"/>
      <c r="T1362" s="26"/>
      <c r="U1362" s="26"/>
      <c r="V1362" s="26"/>
      <c r="W1362" s="26"/>
      <c r="X1362" s="26"/>
      <c r="Y1362" s="26"/>
      <c r="Z1362" s="26"/>
      <c r="AA1362" s="26"/>
      <c r="AB1362" s="26"/>
      <c r="AC1362" s="26"/>
      <c r="AD1362" s="26"/>
      <c r="AE1362" s="26"/>
      <c r="AF1362" s="26"/>
      <c r="AG1362" s="26"/>
      <c r="AH1362" s="26"/>
      <c r="AI1362" s="26"/>
      <c r="AJ1362" s="26"/>
      <c r="AK1362" s="26"/>
      <c r="AL1362" s="26"/>
      <c r="AM1362" s="26"/>
      <c r="AN1362" s="26"/>
      <c r="AO1362" s="26"/>
      <c r="AP1362" s="26"/>
      <c r="AQ1362" s="26"/>
      <c r="AR1362" s="26"/>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26"/>
      <c r="BR1362" s="26"/>
      <c r="BS1362" s="26"/>
      <c r="BT1362" s="26"/>
      <c r="BU1362" s="26"/>
      <c r="BV1362" s="26"/>
      <c r="BW1362" s="26"/>
      <c r="BX1362" s="26"/>
      <c r="BY1362" s="26"/>
      <c r="BZ1362" s="26"/>
      <c r="CA1362" s="26"/>
      <c r="CB1362" s="26"/>
      <c r="CC1362" s="26"/>
      <c r="CD1362" s="26"/>
      <c r="CE1362" s="26"/>
      <c r="CF1362" s="26"/>
      <c r="CG1362" s="26"/>
      <c r="CH1362" s="26"/>
      <c r="CI1362" s="26"/>
      <c r="CJ1362" s="26"/>
      <c r="CK1362" s="26"/>
      <c r="CL1362" s="26"/>
      <c r="CM1362" s="26"/>
      <c r="CN1362" s="26"/>
      <c r="CO1362" s="26"/>
      <c r="CP1362" s="26"/>
      <c r="CQ1362" s="26"/>
      <c r="CR1362" s="26"/>
      <c r="CS1362" s="26"/>
      <c r="CT1362" s="26"/>
      <c r="CU1362" s="26"/>
      <c r="CV1362" s="26"/>
      <c r="CW1362" s="26"/>
      <c r="CX1362" s="26"/>
      <c r="CY1362" s="26"/>
      <c r="CZ1362" s="26"/>
      <c r="DA1362" s="26"/>
      <c r="DB1362" s="26"/>
      <c r="DC1362" s="26"/>
      <c r="DD1362" s="26"/>
      <c r="DE1362" s="26"/>
      <c r="DF1362" s="26"/>
      <c r="DG1362" s="26"/>
      <c r="DH1362" s="26"/>
      <c r="DI1362" s="26"/>
      <c r="DJ1362" s="26"/>
      <c r="DK1362" s="26"/>
      <c r="DL1362" s="26"/>
      <c r="DM1362" s="26"/>
      <c r="DN1362" s="26"/>
      <c r="DO1362" s="26"/>
      <c r="DP1362" s="26"/>
      <c r="DQ1362" s="26"/>
      <c r="DR1362" s="26"/>
      <c r="DS1362" s="26"/>
      <c r="DT1362" s="26"/>
      <c r="DU1362" s="26"/>
      <c r="DV1362" s="26"/>
      <c r="DW1362" s="26"/>
      <c r="DX1362" s="26"/>
      <c r="DY1362" s="26"/>
      <c r="DZ1362" s="26"/>
      <c r="EA1362" s="26"/>
      <c r="EB1362" s="26"/>
      <c r="EC1362" s="26"/>
      <c r="ED1362" s="26"/>
      <c r="EE1362" s="26"/>
      <c r="EF1362" s="26"/>
      <c r="EG1362" s="26"/>
      <c r="EH1362" s="26"/>
      <c r="EI1362" s="26"/>
      <c r="EJ1362" s="26"/>
      <c r="EK1362" s="26"/>
      <c r="EL1362" s="26"/>
      <c r="EM1362" s="26"/>
    </row>
    <row r="1363" spans="1:143" x14ac:dyDescent="0.25">
      <c r="A1363" s="2"/>
      <c r="B1363" s="2"/>
      <c r="C1363" s="2"/>
      <c r="D1363" s="2"/>
      <c r="E1363" s="2"/>
      <c r="F1363" s="2"/>
      <c r="G1363" s="2"/>
      <c r="H1363" s="2"/>
      <c r="I1363" s="2"/>
      <c r="J1363" s="2"/>
      <c r="K1363" s="2"/>
      <c r="L1363" s="26"/>
      <c r="M1363" s="26"/>
      <c r="N1363" s="26"/>
      <c r="O1363" s="26"/>
      <c r="P1363" s="26"/>
      <c r="Q1363" s="26"/>
      <c r="R1363" s="26"/>
      <c r="S1363" s="26"/>
      <c r="T1363" s="26"/>
      <c r="U1363" s="26"/>
      <c r="V1363" s="26"/>
      <c r="W1363" s="26"/>
      <c r="X1363" s="26"/>
      <c r="Y1363" s="26"/>
      <c r="Z1363" s="26"/>
      <c r="AA1363" s="26"/>
      <c r="AB1363" s="26"/>
      <c r="AC1363" s="26"/>
      <c r="AD1363" s="26"/>
      <c r="AE1363" s="26"/>
      <c r="AF1363" s="26"/>
      <c r="AG1363" s="26"/>
      <c r="AH1363" s="26"/>
      <c r="AI1363" s="26"/>
      <c r="AJ1363" s="26"/>
      <c r="AK1363" s="26"/>
      <c r="AL1363" s="26"/>
      <c r="AM1363" s="26"/>
      <c r="AN1363" s="26"/>
      <c r="AO1363" s="26"/>
      <c r="AP1363" s="26"/>
      <c r="AQ1363" s="26"/>
      <c r="AR1363" s="26"/>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26"/>
      <c r="BR1363" s="26"/>
      <c r="BS1363" s="26"/>
      <c r="BT1363" s="26"/>
      <c r="BU1363" s="26"/>
      <c r="BV1363" s="26"/>
      <c r="BW1363" s="26"/>
      <c r="BX1363" s="26"/>
      <c r="BY1363" s="26"/>
      <c r="BZ1363" s="26"/>
      <c r="CA1363" s="26"/>
      <c r="CB1363" s="26"/>
      <c r="CC1363" s="26"/>
      <c r="CD1363" s="26"/>
      <c r="CE1363" s="26"/>
      <c r="CF1363" s="26"/>
      <c r="CG1363" s="26"/>
      <c r="CH1363" s="26"/>
      <c r="CI1363" s="26"/>
      <c r="CJ1363" s="26"/>
      <c r="CK1363" s="26"/>
      <c r="CL1363" s="26"/>
      <c r="CM1363" s="26"/>
      <c r="CN1363" s="26"/>
      <c r="CO1363" s="26"/>
      <c r="CP1363" s="26"/>
      <c r="CQ1363" s="26"/>
      <c r="CR1363" s="26"/>
      <c r="CS1363" s="26"/>
      <c r="CT1363" s="26"/>
      <c r="CU1363" s="26"/>
      <c r="CV1363" s="26"/>
      <c r="CW1363" s="26"/>
      <c r="CX1363" s="26"/>
      <c r="CY1363" s="26"/>
      <c r="CZ1363" s="26"/>
      <c r="DA1363" s="26"/>
      <c r="DB1363" s="26"/>
      <c r="DC1363" s="26"/>
      <c r="DD1363" s="26"/>
      <c r="DE1363" s="26"/>
      <c r="DF1363" s="26"/>
      <c r="DG1363" s="26"/>
      <c r="DH1363" s="26"/>
      <c r="DI1363" s="26"/>
      <c r="DJ1363" s="26"/>
      <c r="DK1363" s="26"/>
      <c r="DL1363" s="26"/>
      <c r="DM1363" s="26"/>
      <c r="DN1363" s="26"/>
      <c r="DO1363" s="26"/>
      <c r="DP1363" s="26"/>
      <c r="DQ1363" s="26"/>
      <c r="DR1363" s="26"/>
      <c r="DS1363" s="26"/>
      <c r="DT1363" s="26"/>
      <c r="DU1363" s="26"/>
      <c r="DV1363" s="26"/>
      <c r="DW1363" s="26"/>
      <c r="DX1363" s="26"/>
      <c r="DY1363" s="26"/>
      <c r="DZ1363" s="26"/>
      <c r="EA1363" s="26"/>
      <c r="EB1363" s="26"/>
      <c r="EC1363" s="26"/>
      <c r="ED1363" s="26"/>
      <c r="EE1363" s="26"/>
      <c r="EF1363" s="26"/>
      <c r="EG1363" s="26"/>
      <c r="EH1363" s="26"/>
      <c r="EI1363" s="26"/>
      <c r="EJ1363" s="26"/>
      <c r="EK1363" s="26"/>
      <c r="EL1363" s="26"/>
      <c r="EM1363" s="26"/>
    </row>
    <row r="1364" spans="1:143" x14ac:dyDescent="0.25">
      <c r="A1364" s="2"/>
      <c r="B1364" s="2"/>
      <c r="C1364" s="2"/>
      <c r="D1364" s="2"/>
      <c r="E1364" s="2"/>
      <c r="F1364" s="2"/>
      <c r="G1364" s="2"/>
      <c r="H1364" s="2"/>
      <c r="I1364" s="2"/>
      <c r="J1364" s="2"/>
      <c r="K1364" s="2"/>
      <c r="L1364" s="26"/>
      <c r="M1364" s="26"/>
      <c r="N1364" s="26"/>
      <c r="O1364" s="26"/>
      <c r="P1364" s="26"/>
      <c r="Q1364" s="26"/>
      <c r="R1364" s="26"/>
      <c r="S1364" s="26"/>
      <c r="T1364" s="26"/>
      <c r="U1364" s="26"/>
      <c r="V1364" s="26"/>
      <c r="W1364" s="26"/>
      <c r="X1364" s="26"/>
      <c r="Y1364" s="26"/>
      <c r="Z1364" s="26"/>
      <c r="AA1364" s="26"/>
      <c r="AB1364" s="26"/>
      <c r="AC1364" s="26"/>
      <c r="AD1364" s="26"/>
      <c r="AE1364" s="26"/>
      <c r="AF1364" s="26"/>
      <c r="AG1364" s="26"/>
      <c r="AH1364" s="26"/>
      <c r="AI1364" s="26"/>
      <c r="AJ1364" s="26"/>
      <c r="AK1364" s="26"/>
      <c r="AL1364" s="26"/>
      <c r="AM1364" s="26"/>
      <c r="AN1364" s="26"/>
      <c r="AO1364" s="26"/>
      <c r="AP1364" s="26"/>
      <c r="AQ1364" s="26"/>
      <c r="AR1364" s="26"/>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26"/>
      <c r="BR1364" s="26"/>
      <c r="BS1364" s="26"/>
      <c r="BT1364" s="26"/>
      <c r="BU1364" s="26"/>
      <c r="BV1364" s="26"/>
      <c r="BW1364" s="26"/>
      <c r="BX1364" s="26"/>
      <c r="BY1364" s="26"/>
      <c r="BZ1364" s="26"/>
      <c r="CA1364" s="26"/>
      <c r="CB1364" s="26"/>
      <c r="CC1364" s="26"/>
      <c r="CD1364" s="26"/>
      <c r="CE1364" s="26"/>
      <c r="CF1364" s="26"/>
      <c r="CG1364" s="26"/>
      <c r="CH1364" s="26"/>
      <c r="CI1364" s="26"/>
      <c r="CJ1364" s="26"/>
      <c r="CK1364" s="26"/>
      <c r="CL1364" s="26"/>
      <c r="CM1364" s="26"/>
      <c r="CN1364" s="26"/>
      <c r="CO1364" s="26"/>
      <c r="CP1364" s="26"/>
      <c r="CQ1364" s="26"/>
      <c r="CR1364" s="26"/>
      <c r="CS1364" s="26"/>
      <c r="CT1364" s="26"/>
      <c r="CU1364" s="26"/>
      <c r="CV1364" s="26"/>
      <c r="CW1364" s="26"/>
      <c r="CX1364" s="26"/>
      <c r="CY1364" s="26"/>
      <c r="CZ1364" s="26"/>
      <c r="DA1364" s="26"/>
      <c r="DB1364" s="26"/>
      <c r="DC1364" s="26"/>
      <c r="DD1364" s="26"/>
      <c r="DE1364" s="26"/>
      <c r="DF1364" s="26"/>
      <c r="DG1364" s="26"/>
      <c r="DH1364" s="26"/>
      <c r="DI1364" s="26"/>
      <c r="DJ1364" s="26"/>
      <c r="DK1364" s="26"/>
      <c r="DL1364" s="26"/>
      <c r="DM1364" s="26"/>
      <c r="DN1364" s="26"/>
      <c r="DO1364" s="26"/>
      <c r="DP1364" s="26"/>
      <c r="DQ1364" s="26"/>
      <c r="DR1364" s="26"/>
      <c r="DS1364" s="26"/>
      <c r="DT1364" s="26"/>
      <c r="DU1364" s="26"/>
      <c r="DV1364" s="26"/>
      <c r="DW1364" s="26"/>
      <c r="DX1364" s="26"/>
      <c r="DY1364" s="26"/>
      <c r="DZ1364" s="26"/>
      <c r="EA1364" s="26"/>
      <c r="EB1364" s="26"/>
      <c r="EC1364" s="26"/>
      <c r="ED1364" s="26"/>
      <c r="EE1364" s="26"/>
      <c r="EF1364" s="26"/>
      <c r="EG1364" s="26"/>
      <c r="EH1364" s="26"/>
      <c r="EI1364" s="26"/>
      <c r="EJ1364" s="26"/>
      <c r="EK1364" s="26"/>
      <c r="EL1364" s="26"/>
      <c r="EM1364" s="26"/>
    </row>
    <row r="1365" spans="1:143" x14ac:dyDescent="0.25">
      <c r="A1365" s="2"/>
      <c r="B1365" s="2"/>
      <c r="C1365" s="2"/>
      <c r="D1365" s="2"/>
      <c r="E1365" s="2"/>
      <c r="F1365" s="2"/>
      <c r="G1365" s="2"/>
      <c r="H1365" s="2"/>
      <c r="I1365" s="2"/>
      <c r="J1365" s="2"/>
      <c r="K1365" s="2"/>
      <c r="L1365" s="26"/>
      <c r="M1365" s="26"/>
      <c r="N1365" s="26"/>
      <c r="O1365" s="26"/>
      <c r="P1365" s="26"/>
      <c r="Q1365" s="26"/>
      <c r="R1365" s="26"/>
      <c r="S1365" s="26"/>
      <c r="T1365" s="26"/>
      <c r="U1365" s="26"/>
      <c r="V1365" s="26"/>
      <c r="W1365" s="26"/>
      <c r="X1365" s="26"/>
      <c r="Y1365" s="26"/>
      <c r="Z1365" s="26"/>
      <c r="AA1365" s="26"/>
      <c r="AB1365" s="26"/>
      <c r="AC1365" s="26"/>
      <c r="AD1365" s="26"/>
      <c r="AE1365" s="26"/>
      <c r="AF1365" s="26"/>
      <c r="AG1365" s="26"/>
      <c r="AH1365" s="26"/>
      <c r="AI1365" s="26"/>
      <c r="AJ1365" s="26"/>
      <c r="AK1365" s="26"/>
      <c r="AL1365" s="26"/>
      <c r="AM1365" s="26"/>
      <c r="AN1365" s="26"/>
      <c r="AO1365" s="26"/>
      <c r="AP1365" s="26"/>
      <c r="AQ1365" s="26"/>
      <c r="AR1365" s="26"/>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26"/>
      <c r="BR1365" s="26"/>
      <c r="BS1365" s="26"/>
      <c r="BT1365" s="26"/>
      <c r="BU1365" s="26"/>
      <c r="BV1365" s="26"/>
      <c r="BW1365" s="26"/>
      <c r="BX1365" s="26"/>
      <c r="BY1365" s="26"/>
      <c r="BZ1365" s="26"/>
      <c r="CA1365" s="26"/>
      <c r="CB1365" s="26"/>
      <c r="CC1365" s="26"/>
      <c r="CD1365" s="26"/>
      <c r="CE1365" s="26"/>
      <c r="CF1365" s="26"/>
      <c r="CG1365" s="26"/>
      <c r="CH1365" s="26"/>
      <c r="CI1365" s="26"/>
      <c r="CJ1365" s="26"/>
      <c r="CK1365" s="26"/>
      <c r="CL1365" s="26"/>
      <c r="CM1365" s="26"/>
      <c r="CN1365" s="26"/>
      <c r="CO1365" s="26"/>
      <c r="CP1365" s="26"/>
      <c r="CQ1365" s="26"/>
      <c r="CR1365" s="26"/>
      <c r="CS1365" s="26"/>
      <c r="CT1365" s="26"/>
      <c r="CU1365" s="26"/>
      <c r="CV1365" s="26"/>
      <c r="CW1365" s="26"/>
      <c r="CX1365" s="26"/>
      <c r="CY1365" s="26"/>
      <c r="CZ1365" s="26"/>
      <c r="DA1365" s="26"/>
      <c r="DB1365" s="26"/>
      <c r="DC1365" s="26"/>
      <c r="DD1365" s="26"/>
      <c r="DE1365" s="26"/>
      <c r="DF1365" s="26"/>
      <c r="DG1365" s="26"/>
      <c r="DH1365" s="26"/>
      <c r="DI1365" s="26"/>
      <c r="DJ1365" s="26"/>
      <c r="DK1365" s="26"/>
      <c r="DL1365" s="26"/>
      <c r="DM1365" s="26"/>
      <c r="DN1365" s="26"/>
      <c r="DO1365" s="26"/>
      <c r="DP1365" s="26"/>
      <c r="DQ1365" s="26"/>
      <c r="DR1365" s="26"/>
      <c r="DS1365" s="26"/>
      <c r="DT1365" s="26"/>
      <c r="DU1365" s="26"/>
      <c r="DV1365" s="26"/>
      <c r="DW1365" s="26"/>
      <c r="DX1365" s="26"/>
      <c r="DY1365" s="26"/>
      <c r="DZ1365" s="26"/>
      <c r="EA1365" s="26"/>
      <c r="EB1365" s="26"/>
      <c r="EC1365" s="26"/>
      <c r="ED1365" s="26"/>
      <c r="EE1365" s="26"/>
      <c r="EF1365" s="26"/>
      <c r="EG1365" s="26"/>
      <c r="EH1365" s="26"/>
      <c r="EI1365" s="26"/>
      <c r="EJ1365" s="26"/>
      <c r="EK1365" s="26"/>
      <c r="EL1365" s="26"/>
      <c r="EM1365" s="26"/>
    </row>
    <row r="1366" spans="1:143" x14ac:dyDescent="0.25">
      <c r="A1366" s="2"/>
      <c r="B1366" s="2"/>
      <c r="C1366" s="2"/>
      <c r="D1366" s="2"/>
      <c r="E1366" s="2"/>
      <c r="F1366" s="2"/>
      <c r="G1366" s="2"/>
      <c r="H1366" s="2"/>
      <c r="I1366" s="2"/>
      <c r="J1366" s="2"/>
      <c r="K1366" s="2"/>
      <c r="L1366" s="26"/>
      <c r="M1366" s="26"/>
      <c r="N1366" s="26"/>
      <c r="O1366" s="26"/>
      <c r="P1366" s="26"/>
      <c r="Q1366" s="26"/>
      <c r="R1366" s="26"/>
      <c r="S1366" s="26"/>
      <c r="T1366" s="26"/>
      <c r="U1366" s="26"/>
      <c r="V1366" s="26"/>
      <c r="W1366" s="26"/>
      <c r="X1366" s="26"/>
      <c r="Y1366" s="26"/>
      <c r="Z1366" s="26"/>
      <c r="AA1366" s="26"/>
      <c r="AB1366" s="26"/>
      <c r="AC1366" s="26"/>
      <c r="AD1366" s="26"/>
      <c r="AE1366" s="26"/>
      <c r="AF1366" s="26"/>
      <c r="AG1366" s="26"/>
      <c r="AH1366" s="26"/>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26"/>
      <c r="BR1366" s="26"/>
      <c r="BS1366" s="26"/>
      <c r="BT1366" s="26"/>
      <c r="BU1366" s="26"/>
      <c r="BV1366" s="26"/>
      <c r="BW1366" s="26"/>
      <c r="BX1366" s="26"/>
      <c r="BY1366" s="26"/>
      <c r="BZ1366" s="26"/>
      <c r="CA1366" s="26"/>
      <c r="CB1366" s="26"/>
      <c r="CC1366" s="26"/>
      <c r="CD1366" s="26"/>
      <c r="CE1366" s="26"/>
      <c r="CF1366" s="26"/>
      <c r="CG1366" s="26"/>
      <c r="CH1366" s="26"/>
      <c r="CI1366" s="26"/>
      <c r="CJ1366" s="26"/>
      <c r="CK1366" s="26"/>
      <c r="CL1366" s="26"/>
      <c r="CM1366" s="26"/>
      <c r="CN1366" s="26"/>
      <c r="CO1366" s="26"/>
      <c r="CP1366" s="26"/>
      <c r="CQ1366" s="26"/>
      <c r="CR1366" s="26"/>
      <c r="CS1366" s="26"/>
      <c r="CT1366" s="26"/>
      <c r="CU1366" s="26"/>
      <c r="CV1366" s="26"/>
      <c r="CW1366" s="26"/>
      <c r="CX1366" s="26"/>
      <c r="CY1366" s="26"/>
      <c r="CZ1366" s="26"/>
      <c r="DA1366" s="26"/>
      <c r="DB1366" s="26"/>
      <c r="DC1366" s="26"/>
      <c r="DD1366" s="26"/>
      <c r="DE1366" s="26"/>
      <c r="DF1366" s="26"/>
      <c r="DG1366" s="26"/>
      <c r="DH1366" s="26"/>
      <c r="DI1366" s="26"/>
      <c r="DJ1366" s="26"/>
      <c r="DK1366" s="26"/>
      <c r="DL1366" s="26"/>
      <c r="DM1366" s="26"/>
      <c r="DN1366" s="26"/>
      <c r="DO1366" s="26"/>
      <c r="DP1366" s="26"/>
      <c r="DQ1366" s="26"/>
      <c r="DR1366" s="26"/>
      <c r="DS1366" s="26"/>
      <c r="DT1366" s="26"/>
      <c r="DU1366" s="26"/>
      <c r="DV1366" s="26"/>
      <c r="DW1366" s="26"/>
      <c r="DX1366" s="26"/>
      <c r="DY1366" s="26"/>
      <c r="DZ1366" s="26"/>
      <c r="EA1366" s="26"/>
      <c r="EB1366" s="26"/>
      <c r="EC1366" s="26"/>
      <c r="ED1366" s="26"/>
      <c r="EE1366" s="26"/>
      <c r="EF1366" s="26"/>
      <c r="EG1366" s="26"/>
      <c r="EH1366" s="26"/>
      <c r="EI1366" s="26"/>
      <c r="EJ1366" s="26"/>
      <c r="EK1366" s="26"/>
      <c r="EL1366" s="26"/>
      <c r="EM1366" s="26"/>
    </row>
    <row r="1367" spans="1:143" x14ac:dyDescent="0.25">
      <c r="A1367" s="2"/>
      <c r="B1367" s="2"/>
      <c r="C1367" s="2"/>
      <c r="D1367" s="2"/>
      <c r="E1367" s="2"/>
      <c r="F1367" s="2"/>
      <c r="G1367" s="2"/>
      <c r="H1367" s="2"/>
      <c r="I1367" s="2"/>
      <c r="J1367" s="2"/>
      <c r="K1367" s="2"/>
      <c r="L1367" s="26"/>
      <c r="M1367" s="26"/>
      <c r="N1367" s="26"/>
      <c r="O1367" s="26"/>
      <c r="P1367" s="26"/>
      <c r="Q1367" s="26"/>
      <c r="R1367" s="26"/>
      <c r="S1367" s="26"/>
      <c r="T1367" s="26"/>
      <c r="U1367" s="26"/>
      <c r="V1367" s="26"/>
      <c r="W1367" s="26"/>
      <c r="X1367" s="26"/>
      <c r="Y1367" s="26"/>
      <c r="Z1367" s="26"/>
      <c r="AA1367" s="26"/>
      <c r="AB1367" s="26"/>
      <c r="AC1367" s="26"/>
      <c r="AD1367" s="26"/>
      <c r="AE1367" s="26"/>
      <c r="AF1367" s="26"/>
      <c r="AG1367" s="26"/>
      <c r="AH1367" s="26"/>
      <c r="AI1367" s="26"/>
      <c r="AJ1367" s="26"/>
      <c r="AK1367" s="26"/>
      <c r="AL1367" s="26"/>
      <c r="AM1367" s="26"/>
      <c r="AN1367" s="26"/>
      <c r="AO1367" s="26"/>
      <c r="AP1367" s="26"/>
      <c r="AQ1367" s="26"/>
      <c r="AR1367" s="26"/>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26"/>
      <c r="BR1367" s="26"/>
      <c r="BS1367" s="26"/>
      <c r="BT1367" s="26"/>
      <c r="BU1367" s="26"/>
      <c r="BV1367" s="26"/>
      <c r="BW1367" s="26"/>
      <c r="BX1367" s="26"/>
      <c r="BY1367" s="26"/>
      <c r="BZ1367" s="26"/>
      <c r="CA1367" s="26"/>
      <c r="CB1367" s="26"/>
      <c r="CC1367" s="26"/>
      <c r="CD1367" s="26"/>
      <c r="CE1367" s="26"/>
      <c r="CF1367" s="26"/>
      <c r="CG1367" s="26"/>
      <c r="CH1367" s="26"/>
      <c r="CI1367" s="26"/>
      <c r="CJ1367" s="26"/>
      <c r="CK1367" s="26"/>
      <c r="CL1367" s="26"/>
      <c r="CM1367" s="26"/>
      <c r="CN1367" s="26"/>
      <c r="CO1367" s="26"/>
      <c r="CP1367" s="26"/>
      <c r="CQ1367" s="26"/>
      <c r="CR1367" s="26"/>
      <c r="CS1367" s="26"/>
      <c r="CT1367" s="26"/>
      <c r="CU1367" s="26"/>
      <c r="CV1367" s="26"/>
      <c r="CW1367" s="26"/>
      <c r="CX1367" s="26"/>
      <c r="CY1367" s="26"/>
      <c r="CZ1367" s="26"/>
      <c r="DA1367" s="26"/>
      <c r="DB1367" s="26"/>
      <c r="DC1367" s="26"/>
      <c r="DD1367" s="26"/>
      <c r="DE1367" s="26"/>
      <c r="DF1367" s="26"/>
      <c r="DG1367" s="26"/>
      <c r="DH1367" s="26"/>
      <c r="DI1367" s="26"/>
      <c r="DJ1367" s="26"/>
      <c r="DK1367" s="26"/>
      <c r="DL1367" s="26"/>
      <c r="DM1367" s="26"/>
      <c r="DN1367" s="26"/>
      <c r="DO1367" s="26"/>
      <c r="DP1367" s="26"/>
      <c r="DQ1367" s="26"/>
      <c r="DR1367" s="26"/>
      <c r="DS1367" s="26"/>
      <c r="DT1367" s="26"/>
      <c r="DU1367" s="26"/>
      <c r="DV1367" s="26"/>
      <c r="DW1367" s="26"/>
      <c r="DX1367" s="26"/>
      <c r="DY1367" s="26"/>
      <c r="DZ1367" s="26"/>
      <c r="EA1367" s="26"/>
      <c r="EB1367" s="26"/>
      <c r="EC1367" s="26"/>
      <c r="ED1367" s="26"/>
      <c r="EE1367" s="26"/>
      <c r="EF1367" s="26"/>
      <c r="EG1367" s="26"/>
      <c r="EH1367" s="26"/>
      <c r="EI1367" s="26"/>
      <c r="EJ1367" s="26"/>
      <c r="EK1367" s="26"/>
      <c r="EL1367" s="26"/>
      <c r="EM1367" s="26"/>
    </row>
    <row r="1368" spans="1:143" x14ac:dyDescent="0.25">
      <c r="A1368" s="2"/>
      <c r="B1368" s="2"/>
      <c r="C1368" s="2"/>
      <c r="D1368" s="2"/>
      <c r="E1368" s="2"/>
      <c r="F1368" s="2"/>
      <c r="G1368" s="2"/>
      <c r="H1368" s="2"/>
      <c r="I1368" s="2"/>
      <c r="J1368" s="2"/>
      <c r="K1368" s="2"/>
      <c r="L1368" s="26"/>
      <c r="M1368" s="26"/>
      <c r="N1368" s="26"/>
      <c r="O1368" s="26"/>
      <c r="P1368" s="26"/>
      <c r="Q1368" s="26"/>
      <c r="R1368" s="26"/>
      <c r="S1368" s="26"/>
      <c r="T1368" s="26"/>
      <c r="U1368" s="26"/>
      <c r="V1368" s="26"/>
      <c r="W1368" s="26"/>
      <c r="X1368" s="26"/>
      <c r="Y1368" s="26"/>
      <c r="Z1368" s="26"/>
      <c r="AA1368" s="26"/>
      <c r="AB1368" s="26"/>
      <c r="AC1368" s="26"/>
      <c r="AD1368" s="26"/>
      <c r="AE1368" s="26"/>
      <c r="AF1368" s="26"/>
      <c r="AG1368" s="26"/>
      <c r="AH1368" s="26"/>
      <c r="AI1368" s="26"/>
      <c r="AJ1368" s="26"/>
      <c r="AK1368" s="26"/>
      <c r="AL1368" s="26"/>
      <c r="AM1368" s="26"/>
      <c r="AN1368" s="26"/>
      <c r="AO1368" s="26"/>
      <c r="AP1368" s="26"/>
      <c r="AQ1368" s="26"/>
      <c r="AR1368" s="26"/>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26"/>
      <c r="BR1368" s="26"/>
      <c r="BS1368" s="26"/>
      <c r="BT1368" s="26"/>
      <c r="BU1368" s="26"/>
      <c r="BV1368" s="26"/>
      <c r="BW1368" s="26"/>
      <c r="BX1368" s="26"/>
      <c r="BY1368" s="26"/>
      <c r="BZ1368" s="26"/>
      <c r="CA1368" s="26"/>
      <c r="CB1368" s="26"/>
      <c r="CC1368" s="26"/>
      <c r="CD1368" s="26"/>
      <c r="CE1368" s="26"/>
      <c r="CF1368" s="26"/>
      <c r="CG1368" s="26"/>
      <c r="CH1368" s="26"/>
      <c r="CI1368" s="26"/>
      <c r="CJ1368" s="26"/>
      <c r="CK1368" s="26"/>
      <c r="CL1368" s="26"/>
      <c r="CM1368" s="26"/>
      <c r="CN1368" s="26"/>
      <c r="CO1368" s="26"/>
      <c r="CP1368" s="26"/>
      <c r="CQ1368" s="26"/>
      <c r="CR1368" s="26"/>
      <c r="CS1368" s="26"/>
      <c r="CT1368" s="26"/>
      <c r="CU1368" s="26"/>
      <c r="CV1368" s="26"/>
      <c r="CW1368" s="26"/>
      <c r="CX1368" s="26"/>
      <c r="CY1368" s="26"/>
      <c r="CZ1368" s="26"/>
      <c r="DA1368" s="26"/>
      <c r="DB1368" s="26"/>
      <c r="DC1368" s="26"/>
      <c r="DD1368" s="26"/>
      <c r="DE1368" s="26"/>
      <c r="DF1368" s="26"/>
      <c r="DG1368" s="26"/>
      <c r="DH1368" s="26"/>
      <c r="DI1368" s="26"/>
      <c r="DJ1368" s="26"/>
      <c r="DK1368" s="26"/>
      <c r="DL1368" s="26"/>
      <c r="DM1368" s="26"/>
      <c r="DN1368" s="26"/>
      <c r="DO1368" s="26"/>
      <c r="DP1368" s="26"/>
      <c r="DQ1368" s="26"/>
      <c r="DR1368" s="26"/>
      <c r="DS1368" s="26"/>
      <c r="DT1368" s="26"/>
      <c r="DU1368" s="26"/>
      <c r="DV1368" s="26"/>
      <c r="DW1368" s="26"/>
      <c r="DX1368" s="26"/>
      <c r="DY1368" s="26"/>
      <c r="DZ1368" s="26"/>
      <c r="EA1368" s="26"/>
      <c r="EB1368" s="26"/>
      <c r="EC1368" s="26"/>
      <c r="ED1368" s="26"/>
      <c r="EE1368" s="26"/>
      <c r="EF1368" s="26"/>
      <c r="EG1368" s="26"/>
      <c r="EH1368" s="26"/>
      <c r="EI1368" s="26"/>
      <c r="EJ1368" s="26"/>
      <c r="EK1368" s="26"/>
      <c r="EL1368" s="26"/>
      <c r="EM1368" s="26"/>
    </row>
    <row r="1369" spans="1:143" x14ac:dyDescent="0.25">
      <c r="A1369" s="2"/>
      <c r="B1369" s="2"/>
      <c r="C1369" s="2"/>
      <c r="D1369" s="2"/>
      <c r="E1369" s="2"/>
      <c r="F1369" s="2"/>
      <c r="G1369" s="2"/>
      <c r="H1369" s="2"/>
      <c r="I1369" s="2"/>
      <c r="J1369" s="2"/>
      <c r="K1369" s="2"/>
      <c r="L1369" s="26"/>
      <c r="M1369" s="26"/>
      <c r="N1369" s="26"/>
      <c r="O1369" s="26"/>
      <c r="P1369" s="26"/>
      <c r="Q1369" s="26"/>
      <c r="R1369" s="26"/>
      <c r="S1369" s="26"/>
      <c r="T1369" s="26"/>
      <c r="U1369" s="26"/>
      <c r="V1369" s="26"/>
      <c r="W1369" s="26"/>
      <c r="X1369" s="26"/>
      <c r="Y1369" s="26"/>
      <c r="Z1369" s="26"/>
      <c r="AA1369" s="26"/>
      <c r="AB1369" s="26"/>
      <c r="AC1369" s="26"/>
      <c r="AD1369" s="26"/>
      <c r="AE1369" s="26"/>
      <c r="AF1369" s="26"/>
      <c r="AG1369" s="26"/>
      <c r="AH1369" s="26"/>
      <c r="AI1369" s="26"/>
      <c r="AJ1369" s="26"/>
      <c r="AK1369" s="26"/>
      <c r="AL1369" s="26"/>
      <c r="AM1369" s="26"/>
      <c r="AN1369" s="26"/>
      <c r="AO1369" s="26"/>
      <c r="AP1369" s="26"/>
      <c r="AQ1369" s="26"/>
      <c r="AR1369" s="26"/>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26"/>
      <c r="BR1369" s="26"/>
      <c r="BS1369" s="26"/>
      <c r="BT1369" s="26"/>
      <c r="BU1369" s="26"/>
      <c r="BV1369" s="26"/>
      <c r="BW1369" s="26"/>
      <c r="BX1369" s="26"/>
      <c r="BY1369" s="26"/>
      <c r="BZ1369" s="26"/>
      <c r="CA1369" s="26"/>
      <c r="CB1369" s="26"/>
      <c r="CC1369" s="26"/>
      <c r="CD1369" s="26"/>
      <c r="CE1369" s="26"/>
      <c r="CF1369" s="26"/>
      <c r="CG1369" s="26"/>
      <c r="CH1369" s="26"/>
      <c r="CI1369" s="26"/>
      <c r="CJ1369" s="26"/>
      <c r="CK1369" s="26"/>
      <c r="CL1369" s="26"/>
      <c r="CM1369" s="26"/>
      <c r="CN1369" s="26"/>
      <c r="CO1369" s="26"/>
      <c r="CP1369" s="26"/>
      <c r="CQ1369" s="26"/>
      <c r="CR1369" s="26"/>
      <c r="CS1369" s="26"/>
      <c r="CT1369" s="26"/>
      <c r="CU1369" s="26"/>
      <c r="CV1369" s="26"/>
      <c r="CW1369" s="26"/>
      <c r="CX1369" s="26"/>
      <c r="CY1369" s="26"/>
      <c r="CZ1369" s="26"/>
      <c r="DA1369" s="26"/>
      <c r="DB1369" s="26"/>
      <c r="DC1369" s="26"/>
      <c r="DD1369" s="26"/>
      <c r="DE1369" s="26"/>
      <c r="DF1369" s="26"/>
      <c r="DG1369" s="26"/>
      <c r="DH1369" s="26"/>
      <c r="DI1369" s="26"/>
      <c r="DJ1369" s="26"/>
      <c r="DK1369" s="26"/>
      <c r="DL1369" s="26"/>
      <c r="DM1369" s="26"/>
      <c r="DN1369" s="26"/>
      <c r="DO1369" s="26"/>
      <c r="DP1369" s="26"/>
      <c r="DQ1369" s="26"/>
      <c r="DR1369" s="26"/>
      <c r="DS1369" s="26"/>
      <c r="DT1369" s="26"/>
      <c r="DU1369" s="26"/>
      <c r="DV1369" s="26"/>
      <c r="DW1369" s="26"/>
      <c r="DX1369" s="26"/>
      <c r="DY1369" s="26"/>
      <c r="DZ1369" s="26"/>
      <c r="EA1369" s="26"/>
      <c r="EB1369" s="26"/>
      <c r="EC1369" s="26"/>
      <c r="ED1369" s="26"/>
      <c r="EE1369" s="26"/>
      <c r="EF1369" s="26"/>
      <c r="EG1369" s="26"/>
      <c r="EH1369" s="26"/>
      <c r="EI1369" s="26"/>
      <c r="EJ1369" s="26"/>
      <c r="EK1369" s="26"/>
      <c r="EL1369" s="26"/>
      <c r="EM1369" s="26"/>
    </row>
    <row r="1370" spans="1:143" x14ac:dyDescent="0.25">
      <c r="A1370" s="2"/>
      <c r="B1370" s="2"/>
      <c r="C1370" s="2"/>
      <c r="D1370" s="2"/>
      <c r="E1370" s="2"/>
      <c r="F1370" s="2"/>
      <c r="G1370" s="2"/>
      <c r="H1370" s="2"/>
      <c r="I1370" s="2"/>
      <c r="J1370" s="2"/>
      <c r="K1370" s="2"/>
      <c r="L1370" s="26"/>
      <c r="M1370" s="26"/>
      <c r="N1370" s="26"/>
      <c r="O1370" s="26"/>
      <c r="P1370" s="26"/>
      <c r="Q1370" s="26"/>
      <c r="R1370" s="26"/>
      <c r="S1370" s="26"/>
      <c r="T1370" s="26"/>
      <c r="U1370" s="26"/>
      <c r="V1370" s="26"/>
      <c r="W1370" s="26"/>
      <c r="X1370" s="26"/>
      <c r="Y1370" s="26"/>
      <c r="Z1370" s="26"/>
      <c r="AA1370" s="26"/>
      <c r="AB1370" s="26"/>
      <c r="AC1370" s="26"/>
      <c r="AD1370" s="26"/>
      <c r="AE1370" s="26"/>
      <c r="AF1370" s="26"/>
      <c r="AG1370" s="26"/>
      <c r="AH1370" s="26"/>
      <c r="AI1370" s="26"/>
      <c r="AJ1370" s="26"/>
      <c r="AK1370" s="26"/>
      <c r="AL1370" s="26"/>
      <c r="AM1370" s="26"/>
      <c r="AN1370" s="26"/>
      <c r="AO1370" s="26"/>
      <c r="AP1370" s="26"/>
      <c r="AQ1370" s="26"/>
      <c r="AR1370" s="26"/>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26"/>
      <c r="BR1370" s="26"/>
      <c r="BS1370" s="26"/>
      <c r="BT1370" s="26"/>
      <c r="BU1370" s="26"/>
      <c r="BV1370" s="26"/>
      <c r="BW1370" s="26"/>
      <c r="BX1370" s="26"/>
      <c r="BY1370" s="26"/>
      <c r="BZ1370" s="26"/>
      <c r="CA1370" s="26"/>
      <c r="CB1370" s="26"/>
      <c r="CC1370" s="26"/>
      <c r="CD1370" s="26"/>
      <c r="CE1370" s="26"/>
      <c r="CF1370" s="26"/>
      <c r="CG1370" s="26"/>
      <c r="CH1370" s="26"/>
      <c r="CI1370" s="26"/>
      <c r="CJ1370" s="26"/>
      <c r="CK1370" s="26"/>
      <c r="CL1370" s="26"/>
      <c r="CM1370" s="26"/>
      <c r="CN1370" s="26"/>
      <c r="CO1370" s="26"/>
      <c r="CP1370" s="26"/>
      <c r="CQ1370" s="26"/>
      <c r="CR1370" s="26"/>
      <c r="CS1370" s="26"/>
      <c r="CT1370" s="26"/>
      <c r="CU1370" s="26"/>
      <c r="CV1370" s="26"/>
      <c r="CW1370" s="26"/>
      <c r="CX1370" s="26"/>
      <c r="CY1370" s="26"/>
      <c r="CZ1370" s="26"/>
      <c r="DA1370" s="26"/>
      <c r="DB1370" s="26"/>
      <c r="DC1370" s="26"/>
      <c r="DD1370" s="26"/>
      <c r="DE1370" s="26"/>
      <c r="DF1370" s="26"/>
      <c r="DG1370" s="26"/>
      <c r="DH1370" s="26"/>
      <c r="DI1370" s="26"/>
      <c r="DJ1370" s="26"/>
      <c r="DK1370" s="26"/>
      <c r="DL1370" s="26"/>
      <c r="DM1370" s="26"/>
      <c r="DN1370" s="26"/>
      <c r="DO1370" s="26"/>
      <c r="DP1370" s="26"/>
      <c r="DQ1370" s="26"/>
      <c r="DR1370" s="26"/>
      <c r="DS1370" s="26"/>
      <c r="DT1370" s="26"/>
      <c r="DU1370" s="26"/>
      <c r="DV1370" s="26"/>
      <c r="DW1370" s="26"/>
      <c r="DX1370" s="26"/>
      <c r="DY1370" s="26"/>
      <c r="DZ1370" s="26"/>
      <c r="EA1370" s="26"/>
      <c r="EB1370" s="26"/>
      <c r="EC1370" s="26"/>
      <c r="ED1370" s="26"/>
      <c r="EE1370" s="26"/>
      <c r="EF1370" s="26"/>
      <c r="EG1370" s="26"/>
      <c r="EH1370" s="26"/>
      <c r="EI1370" s="26"/>
      <c r="EJ1370" s="26"/>
      <c r="EK1370" s="26"/>
      <c r="EL1370" s="26"/>
      <c r="EM1370" s="26"/>
    </row>
    <row r="1371" spans="1:143" x14ac:dyDescent="0.25">
      <c r="A1371" s="2"/>
      <c r="B1371" s="2"/>
      <c r="C1371" s="2"/>
      <c r="D1371" s="2"/>
      <c r="E1371" s="2"/>
      <c r="F1371" s="2"/>
      <c r="G1371" s="2"/>
      <c r="H1371" s="2"/>
      <c r="I1371" s="2"/>
      <c r="J1371" s="2"/>
      <c r="K1371" s="2"/>
      <c r="L1371" s="26"/>
      <c r="M1371" s="26"/>
      <c r="N1371" s="26"/>
      <c r="O1371" s="26"/>
      <c r="P1371" s="26"/>
      <c r="Q1371" s="26"/>
      <c r="R1371" s="26"/>
      <c r="S1371" s="26"/>
      <c r="T1371" s="26"/>
      <c r="U1371" s="26"/>
      <c r="V1371" s="26"/>
      <c r="W1371" s="26"/>
      <c r="X1371" s="26"/>
      <c r="Y1371" s="26"/>
      <c r="Z1371" s="26"/>
      <c r="AA1371" s="26"/>
      <c r="AB1371" s="26"/>
      <c r="AC1371" s="26"/>
      <c r="AD1371" s="26"/>
      <c r="AE1371" s="26"/>
      <c r="AF1371" s="26"/>
      <c r="AG1371" s="26"/>
      <c r="AH1371" s="26"/>
      <c r="AI1371" s="26"/>
      <c r="AJ1371" s="26"/>
      <c r="AK1371" s="26"/>
      <c r="AL1371" s="26"/>
      <c r="AM1371" s="26"/>
      <c r="AN1371" s="26"/>
      <c r="AO1371" s="26"/>
      <c r="AP1371" s="26"/>
      <c r="AQ1371" s="26"/>
      <c r="AR1371" s="26"/>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26"/>
      <c r="BR1371" s="26"/>
      <c r="BS1371" s="26"/>
      <c r="BT1371" s="26"/>
      <c r="BU1371" s="26"/>
      <c r="BV1371" s="26"/>
      <c r="BW1371" s="26"/>
      <c r="BX1371" s="26"/>
      <c r="BY1371" s="26"/>
      <c r="BZ1371" s="26"/>
      <c r="CA1371" s="26"/>
      <c r="CB1371" s="26"/>
      <c r="CC1371" s="26"/>
      <c r="CD1371" s="26"/>
      <c r="CE1371" s="26"/>
      <c r="CF1371" s="26"/>
      <c r="CG1371" s="26"/>
      <c r="CH1371" s="26"/>
      <c r="CI1371" s="26"/>
      <c r="CJ1371" s="26"/>
      <c r="CK1371" s="26"/>
      <c r="CL1371" s="26"/>
      <c r="CM1371" s="26"/>
      <c r="CN1371" s="26"/>
      <c r="CO1371" s="26"/>
      <c r="CP1371" s="26"/>
      <c r="CQ1371" s="26"/>
      <c r="CR1371" s="26"/>
      <c r="CS1371" s="26"/>
      <c r="CT1371" s="26"/>
      <c r="CU1371" s="26"/>
      <c r="CV1371" s="26"/>
      <c r="CW1371" s="26"/>
      <c r="CX1371" s="26"/>
      <c r="CY1371" s="26"/>
      <c r="CZ1371" s="26"/>
      <c r="DA1371" s="26"/>
      <c r="DB1371" s="26"/>
      <c r="DC1371" s="26"/>
      <c r="DD1371" s="26"/>
      <c r="DE1371" s="26"/>
      <c r="DF1371" s="26"/>
      <c r="DG1371" s="26"/>
      <c r="DH1371" s="26"/>
      <c r="DI1371" s="26"/>
      <c r="DJ1371" s="26"/>
      <c r="DK1371" s="26"/>
      <c r="DL1371" s="26"/>
      <c r="DM1371" s="26"/>
      <c r="DN1371" s="26"/>
      <c r="DO1371" s="26"/>
      <c r="DP1371" s="26"/>
      <c r="DQ1371" s="26"/>
      <c r="DR1371" s="26"/>
      <c r="DS1371" s="26"/>
      <c r="DT1371" s="26"/>
      <c r="DU1371" s="26"/>
      <c r="DV1371" s="26"/>
      <c r="DW1371" s="26"/>
      <c r="DX1371" s="26"/>
      <c r="DY1371" s="26"/>
      <c r="DZ1371" s="26"/>
      <c r="EA1371" s="26"/>
      <c r="EB1371" s="26"/>
      <c r="EC1371" s="26"/>
      <c r="ED1371" s="26"/>
      <c r="EE1371" s="26"/>
      <c r="EF1371" s="26"/>
      <c r="EG1371" s="26"/>
      <c r="EH1371" s="26"/>
      <c r="EI1371" s="26"/>
      <c r="EJ1371" s="26"/>
      <c r="EK1371" s="26"/>
      <c r="EL1371" s="26"/>
      <c r="EM1371" s="26"/>
    </row>
    <row r="1372" spans="1:143" x14ac:dyDescent="0.25">
      <c r="A1372" s="2"/>
      <c r="B1372" s="2"/>
      <c r="C1372" s="2"/>
      <c r="D1372" s="2"/>
      <c r="E1372" s="2"/>
      <c r="F1372" s="2"/>
      <c r="G1372" s="2"/>
      <c r="H1372" s="2"/>
      <c r="I1372" s="2"/>
      <c r="J1372" s="2"/>
      <c r="K1372" s="2"/>
      <c r="L1372" s="26"/>
      <c r="M1372" s="26"/>
      <c r="N1372" s="26"/>
      <c r="O1372" s="26"/>
      <c r="P1372" s="26"/>
      <c r="Q1372" s="26"/>
      <c r="R1372" s="26"/>
      <c r="S1372" s="26"/>
      <c r="T1372" s="26"/>
      <c r="U1372" s="26"/>
      <c r="V1372" s="26"/>
      <c r="W1372" s="26"/>
      <c r="X1372" s="26"/>
      <c r="Y1372" s="26"/>
      <c r="Z1372" s="26"/>
      <c r="AA1372" s="26"/>
      <c r="AB1372" s="26"/>
      <c r="AC1372" s="26"/>
      <c r="AD1372" s="26"/>
      <c r="AE1372" s="26"/>
      <c r="AF1372" s="26"/>
      <c r="AG1372" s="26"/>
      <c r="AH1372" s="26"/>
      <c r="AI1372" s="26"/>
      <c r="AJ1372" s="26"/>
      <c r="AK1372" s="26"/>
      <c r="AL1372" s="26"/>
      <c r="AM1372" s="26"/>
      <c r="AN1372" s="26"/>
      <c r="AO1372" s="26"/>
      <c r="AP1372" s="26"/>
      <c r="AQ1372" s="26"/>
      <c r="AR1372" s="26"/>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26"/>
      <c r="BR1372" s="26"/>
      <c r="BS1372" s="26"/>
      <c r="BT1372" s="26"/>
      <c r="BU1372" s="26"/>
      <c r="BV1372" s="26"/>
      <c r="BW1372" s="26"/>
      <c r="BX1372" s="26"/>
      <c r="BY1372" s="26"/>
      <c r="BZ1372" s="26"/>
      <c r="CA1372" s="26"/>
      <c r="CB1372" s="26"/>
      <c r="CC1372" s="26"/>
      <c r="CD1372" s="26"/>
      <c r="CE1372" s="26"/>
      <c r="CF1372" s="26"/>
      <c r="CG1372" s="26"/>
      <c r="CH1372" s="26"/>
      <c r="CI1372" s="26"/>
      <c r="CJ1372" s="26"/>
      <c r="CK1372" s="26"/>
      <c r="CL1372" s="26"/>
      <c r="CM1372" s="26"/>
      <c r="CN1372" s="26"/>
      <c r="CO1372" s="26"/>
      <c r="CP1372" s="26"/>
      <c r="CQ1372" s="26"/>
      <c r="CR1372" s="26"/>
      <c r="CS1372" s="26"/>
      <c r="CT1372" s="26"/>
      <c r="CU1372" s="26"/>
      <c r="CV1372" s="26"/>
      <c r="CW1372" s="26"/>
      <c r="CX1372" s="26"/>
      <c r="CY1372" s="26"/>
      <c r="CZ1372" s="26"/>
      <c r="DA1372" s="26"/>
      <c r="DB1372" s="26"/>
      <c r="DC1372" s="26"/>
      <c r="DD1372" s="26"/>
      <c r="DE1372" s="26"/>
      <c r="DF1372" s="26"/>
      <c r="DG1372" s="26"/>
      <c r="DH1372" s="26"/>
      <c r="DI1372" s="26"/>
      <c r="DJ1372" s="26"/>
      <c r="DK1372" s="26"/>
      <c r="DL1372" s="26"/>
      <c r="DM1372" s="26"/>
      <c r="DN1372" s="26"/>
      <c r="DO1372" s="26"/>
      <c r="DP1372" s="26"/>
      <c r="DQ1372" s="26"/>
      <c r="DR1372" s="26"/>
      <c r="DS1372" s="26"/>
      <c r="DT1372" s="26"/>
      <c r="DU1372" s="26"/>
      <c r="DV1372" s="26"/>
      <c r="DW1372" s="26"/>
      <c r="DX1372" s="26"/>
      <c r="DY1372" s="26"/>
      <c r="DZ1372" s="26"/>
      <c r="EA1372" s="26"/>
      <c r="EB1372" s="26"/>
      <c r="EC1372" s="26"/>
      <c r="ED1372" s="26"/>
      <c r="EE1372" s="26"/>
      <c r="EF1372" s="26"/>
      <c r="EG1372" s="26"/>
      <c r="EH1372" s="26"/>
      <c r="EI1372" s="26"/>
      <c r="EJ1372" s="26"/>
      <c r="EK1372" s="26"/>
      <c r="EL1372" s="26"/>
      <c r="EM1372" s="26"/>
    </row>
    <row r="1373" spans="1:143" x14ac:dyDescent="0.25">
      <c r="A1373" s="2"/>
      <c r="B1373" s="2"/>
      <c r="C1373" s="2"/>
      <c r="D1373" s="2"/>
      <c r="E1373" s="2"/>
      <c r="F1373" s="2"/>
      <c r="G1373" s="2"/>
      <c r="H1373" s="2"/>
      <c r="I1373" s="2"/>
      <c r="J1373" s="2"/>
      <c r="K1373" s="2"/>
      <c r="L1373" s="26"/>
      <c r="M1373" s="26"/>
      <c r="N1373" s="26"/>
      <c r="O1373" s="26"/>
      <c r="P1373" s="26"/>
      <c r="Q1373" s="26"/>
      <c r="R1373" s="26"/>
      <c r="S1373" s="26"/>
      <c r="T1373" s="26"/>
      <c r="U1373" s="26"/>
      <c r="V1373" s="26"/>
      <c r="W1373" s="26"/>
      <c r="X1373" s="26"/>
      <c r="Y1373" s="26"/>
      <c r="Z1373" s="26"/>
      <c r="AA1373" s="26"/>
      <c r="AB1373" s="26"/>
      <c r="AC1373" s="26"/>
      <c r="AD1373" s="26"/>
      <c r="AE1373" s="26"/>
      <c r="AF1373" s="26"/>
      <c r="AG1373" s="26"/>
      <c r="AH1373" s="26"/>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26"/>
      <c r="BR1373" s="26"/>
      <c r="BS1373" s="26"/>
      <c r="BT1373" s="26"/>
      <c r="BU1373" s="26"/>
      <c r="BV1373" s="26"/>
      <c r="BW1373" s="26"/>
      <c r="BX1373" s="26"/>
      <c r="BY1373" s="26"/>
      <c r="BZ1373" s="26"/>
      <c r="CA1373" s="26"/>
      <c r="CB1373" s="26"/>
      <c r="CC1373" s="26"/>
      <c r="CD1373" s="26"/>
      <c r="CE1373" s="26"/>
      <c r="CF1373" s="26"/>
      <c r="CG1373" s="26"/>
      <c r="CH1373" s="26"/>
      <c r="CI1373" s="26"/>
      <c r="CJ1373" s="26"/>
      <c r="CK1373" s="26"/>
      <c r="CL1373" s="26"/>
      <c r="CM1373" s="26"/>
      <c r="CN1373" s="26"/>
      <c r="CO1373" s="26"/>
      <c r="CP1373" s="26"/>
      <c r="CQ1373" s="26"/>
      <c r="CR1373" s="26"/>
      <c r="CS1373" s="26"/>
      <c r="CT1373" s="26"/>
      <c r="CU1373" s="26"/>
      <c r="CV1373" s="26"/>
      <c r="CW1373" s="26"/>
      <c r="CX1373" s="26"/>
      <c r="CY1373" s="26"/>
      <c r="CZ1373" s="26"/>
      <c r="DA1373" s="26"/>
      <c r="DB1373" s="26"/>
      <c r="DC1373" s="26"/>
      <c r="DD1373" s="26"/>
      <c r="DE1373" s="26"/>
      <c r="DF1373" s="26"/>
      <c r="DG1373" s="26"/>
      <c r="DH1373" s="26"/>
      <c r="DI1373" s="26"/>
      <c r="DJ1373" s="26"/>
      <c r="DK1373" s="26"/>
      <c r="DL1373" s="26"/>
      <c r="DM1373" s="26"/>
      <c r="DN1373" s="26"/>
      <c r="DO1373" s="26"/>
      <c r="DP1373" s="26"/>
      <c r="DQ1373" s="26"/>
      <c r="DR1373" s="26"/>
      <c r="DS1373" s="26"/>
      <c r="DT1373" s="26"/>
      <c r="DU1373" s="26"/>
      <c r="DV1373" s="26"/>
      <c r="DW1373" s="26"/>
      <c r="DX1373" s="26"/>
      <c r="DY1373" s="26"/>
      <c r="DZ1373" s="26"/>
      <c r="EA1373" s="26"/>
      <c r="EB1373" s="26"/>
      <c r="EC1373" s="26"/>
      <c r="ED1373" s="26"/>
      <c r="EE1373" s="26"/>
      <c r="EF1373" s="26"/>
      <c r="EG1373" s="26"/>
      <c r="EH1373" s="26"/>
      <c r="EI1373" s="26"/>
      <c r="EJ1373" s="26"/>
      <c r="EK1373" s="26"/>
      <c r="EL1373" s="26"/>
      <c r="EM1373" s="26"/>
    </row>
    <row r="1374" spans="1:143" x14ac:dyDescent="0.25">
      <c r="A1374" s="2"/>
      <c r="B1374" s="2"/>
      <c r="C1374" s="2"/>
      <c r="D1374" s="2"/>
      <c r="E1374" s="2"/>
      <c r="F1374" s="2"/>
      <c r="G1374" s="2"/>
      <c r="H1374" s="2"/>
      <c r="I1374" s="2"/>
      <c r="J1374" s="2"/>
      <c r="K1374" s="2"/>
      <c r="L1374" s="26"/>
      <c r="M1374" s="26"/>
      <c r="N1374" s="26"/>
      <c r="O1374" s="26"/>
      <c r="P1374" s="26"/>
      <c r="Q1374" s="26"/>
      <c r="R1374" s="26"/>
      <c r="S1374" s="26"/>
      <c r="T1374" s="26"/>
      <c r="U1374" s="26"/>
      <c r="V1374" s="26"/>
      <c r="W1374" s="26"/>
      <c r="X1374" s="26"/>
      <c r="Y1374" s="26"/>
      <c r="Z1374" s="26"/>
      <c r="AA1374" s="26"/>
      <c r="AB1374" s="26"/>
      <c r="AC1374" s="26"/>
      <c r="AD1374" s="26"/>
      <c r="AE1374" s="26"/>
      <c r="AF1374" s="26"/>
      <c r="AG1374" s="26"/>
      <c r="AH1374" s="26"/>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26"/>
      <c r="BR1374" s="26"/>
      <c r="BS1374" s="26"/>
      <c r="BT1374" s="26"/>
      <c r="BU1374" s="26"/>
      <c r="BV1374" s="26"/>
      <c r="BW1374" s="26"/>
      <c r="BX1374" s="26"/>
      <c r="BY1374" s="26"/>
      <c r="BZ1374" s="26"/>
      <c r="CA1374" s="26"/>
      <c r="CB1374" s="26"/>
      <c r="CC1374" s="26"/>
      <c r="CD1374" s="26"/>
      <c r="CE1374" s="26"/>
      <c r="CF1374" s="26"/>
      <c r="CG1374" s="26"/>
      <c r="CH1374" s="26"/>
      <c r="CI1374" s="26"/>
      <c r="CJ1374" s="26"/>
      <c r="CK1374" s="26"/>
      <c r="CL1374" s="26"/>
      <c r="CM1374" s="26"/>
      <c r="CN1374" s="26"/>
      <c r="CO1374" s="26"/>
      <c r="CP1374" s="26"/>
      <c r="CQ1374" s="26"/>
      <c r="CR1374" s="26"/>
      <c r="CS1374" s="26"/>
      <c r="CT1374" s="26"/>
      <c r="CU1374" s="26"/>
      <c r="CV1374" s="26"/>
      <c r="CW1374" s="26"/>
      <c r="CX1374" s="26"/>
      <c r="CY1374" s="26"/>
      <c r="CZ1374" s="26"/>
      <c r="DA1374" s="26"/>
      <c r="DB1374" s="26"/>
      <c r="DC1374" s="26"/>
      <c r="DD1374" s="26"/>
      <c r="DE1374" s="26"/>
      <c r="DF1374" s="26"/>
      <c r="DG1374" s="26"/>
      <c r="DH1374" s="26"/>
      <c r="DI1374" s="26"/>
      <c r="DJ1374" s="26"/>
      <c r="DK1374" s="26"/>
      <c r="DL1374" s="26"/>
      <c r="DM1374" s="26"/>
      <c r="DN1374" s="26"/>
      <c r="DO1374" s="26"/>
      <c r="DP1374" s="26"/>
      <c r="DQ1374" s="26"/>
      <c r="DR1374" s="26"/>
      <c r="DS1374" s="26"/>
      <c r="DT1374" s="26"/>
      <c r="DU1374" s="26"/>
      <c r="DV1374" s="26"/>
      <c r="DW1374" s="26"/>
      <c r="DX1374" s="26"/>
      <c r="DY1374" s="26"/>
      <c r="DZ1374" s="26"/>
      <c r="EA1374" s="26"/>
      <c r="EB1374" s="26"/>
      <c r="EC1374" s="26"/>
      <c r="ED1374" s="26"/>
      <c r="EE1374" s="26"/>
      <c r="EF1374" s="26"/>
      <c r="EG1374" s="26"/>
      <c r="EH1374" s="26"/>
      <c r="EI1374" s="26"/>
      <c r="EJ1374" s="26"/>
      <c r="EK1374" s="26"/>
      <c r="EL1374" s="26"/>
      <c r="EM1374" s="26"/>
    </row>
    <row r="1375" spans="1:143" x14ac:dyDescent="0.25">
      <c r="A1375" s="2"/>
      <c r="B1375" s="2"/>
      <c r="C1375" s="2"/>
      <c r="D1375" s="2"/>
      <c r="E1375" s="2"/>
      <c r="F1375" s="2"/>
      <c r="G1375" s="2"/>
      <c r="H1375" s="2"/>
      <c r="I1375" s="2"/>
      <c r="J1375" s="2"/>
      <c r="K1375" s="2"/>
      <c r="L1375" s="26"/>
      <c r="M1375" s="26"/>
      <c r="N1375" s="26"/>
      <c r="O1375" s="26"/>
      <c r="P1375" s="26"/>
      <c r="Q1375" s="26"/>
      <c r="R1375" s="26"/>
      <c r="S1375" s="26"/>
      <c r="T1375" s="26"/>
      <c r="U1375" s="26"/>
      <c r="V1375" s="26"/>
      <c r="W1375" s="26"/>
      <c r="X1375" s="26"/>
      <c r="Y1375" s="26"/>
      <c r="Z1375" s="26"/>
      <c r="AA1375" s="26"/>
      <c r="AB1375" s="26"/>
      <c r="AC1375" s="26"/>
      <c r="AD1375" s="26"/>
      <c r="AE1375" s="26"/>
      <c r="AF1375" s="26"/>
      <c r="AG1375" s="26"/>
      <c r="AH1375" s="26"/>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26"/>
      <c r="BR1375" s="26"/>
      <c r="BS1375" s="26"/>
      <c r="BT1375" s="26"/>
      <c r="BU1375" s="26"/>
      <c r="BV1375" s="26"/>
      <c r="BW1375" s="26"/>
      <c r="BX1375" s="26"/>
      <c r="BY1375" s="26"/>
      <c r="BZ1375" s="26"/>
      <c r="CA1375" s="26"/>
      <c r="CB1375" s="26"/>
      <c r="CC1375" s="26"/>
      <c r="CD1375" s="26"/>
      <c r="CE1375" s="26"/>
      <c r="CF1375" s="26"/>
      <c r="CG1375" s="26"/>
      <c r="CH1375" s="26"/>
      <c r="CI1375" s="26"/>
      <c r="CJ1375" s="26"/>
      <c r="CK1375" s="26"/>
      <c r="CL1375" s="26"/>
      <c r="CM1375" s="26"/>
      <c r="CN1375" s="26"/>
      <c r="CO1375" s="26"/>
      <c r="CP1375" s="26"/>
      <c r="CQ1375" s="26"/>
      <c r="CR1375" s="26"/>
      <c r="CS1375" s="26"/>
      <c r="CT1375" s="26"/>
      <c r="CU1375" s="26"/>
      <c r="CV1375" s="26"/>
      <c r="CW1375" s="26"/>
      <c r="CX1375" s="26"/>
      <c r="CY1375" s="26"/>
      <c r="CZ1375" s="26"/>
      <c r="DA1375" s="26"/>
      <c r="DB1375" s="26"/>
      <c r="DC1375" s="26"/>
      <c r="DD1375" s="26"/>
      <c r="DE1375" s="26"/>
      <c r="DF1375" s="26"/>
      <c r="DG1375" s="26"/>
      <c r="DH1375" s="26"/>
      <c r="DI1375" s="26"/>
      <c r="DJ1375" s="26"/>
      <c r="DK1375" s="26"/>
      <c r="DL1375" s="26"/>
      <c r="DM1375" s="26"/>
      <c r="DN1375" s="26"/>
      <c r="DO1375" s="26"/>
      <c r="DP1375" s="26"/>
      <c r="DQ1375" s="26"/>
      <c r="DR1375" s="26"/>
      <c r="DS1375" s="26"/>
      <c r="DT1375" s="26"/>
      <c r="DU1375" s="26"/>
      <c r="DV1375" s="26"/>
      <c r="DW1375" s="26"/>
      <c r="DX1375" s="26"/>
      <c r="DY1375" s="26"/>
      <c r="DZ1375" s="26"/>
      <c r="EA1375" s="26"/>
      <c r="EB1375" s="26"/>
      <c r="EC1375" s="26"/>
      <c r="ED1375" s="26"/>
      <c r="EE1375" s="26"/>
      <c r="EF1375" s="26"/>
      <c r="EG1375" s="26"/>
      <c r="EH1375" s="26"/>
      <c r="EI1375" s="26"/>
      <c r="EJ1375" s="26"/>
      <c r="EK1375" s="26"/>
      <c r="EL1375" s="26"/>
      <c r="EM1375" s="26"/>
    </row>
    <row r="1376" spans="1:143" x14ac:dyDescent="0.25">
      <c r="A1376" s="2"/>
      <c r="B1376" s="2"/>
      <c r="C1376" s="2"/>
      <c r="D1376" s="2"/>
      <c r="E1376" s="2"/>
      <c r="F1376" s="2"/>
      <c r="G1376" s="2"/>
      <c r="H1376" s="2"/>
      <c r="I1376" s="2"/>
      <c r="J1376" s="2"/>
      <c r="K1376" s="2"/>
      <c r="L1376" s="26"/>
      <c r="M1376" s="26"/>
      <c r="N1376" s="26"/>
      <c r="O1376" s="26"/>
      <c r="P1376" s="26"/>
      <c r="Q1376" s="26"/>
      <c r="R1376" s="26"/>
      <c r="S1376" s="26"/>
      <c r="T1376" s="26"/>
      <c r="U1376" s="26"/>
      <c r="V1376" s="26"/>
      <c r="W1376" s="26"/>
      <c r="X1376" s="26"/>
      <c r="Y1376" s="26"/>
      <c r="Z1376" s="26"/>
      <c r="AA1376" s="26"/>
      <c r="AB1376" s="26"/>
      <c r="AC1376" s="26"/>
      <c r="AD1376" s="26"/>
      <c r="AE1376" s="26"/>
      <c r="AF1376" s="26"/>
      <c r="AG1376" s="26"/>
      <c r="AH1376" s="26"/>
      <c r="AI1376" s="26"/>
      <c r="AJ1376" s="26"/>
      <c r="AK1376" s="26"/>
      <c r="AL1376" s="26"/>
      <c r="AM1376" s="26"/>
      <c r="AN1376" s="26"/>
      <c r="AO1376" s="26"/>
      <c r="AP1376" s="26"/>
      <c r="AQ1376" s="26"/>
      <c r="AR1376" s="26"/>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26"/>
      <c r="BR1376" s="26"/>
      <c r="BS1376" s="26"/>
      <c r="BT1376" s="26"/>
      <c r="BU1376" s="26"/>
      <c r="BV1376" s="26"/>
      <c r="BW1376" s="26"/>
      <c r="BX1376" s="26"/>
      <c r="BY1376" s="26"/>
      <c r="BZ1376" s="26"/>
      <c r="CA1376" s="26"/>
      <c r="CB1376" s="26"/>
      <c r="CC1376" s="26"/>
      <c r="CD1376" s="26"/>
      <c r="CE1376" s="26"/>
      <c r="CF1376" s="26"/>
      <c r="CG1376" s="26"/>
      <c r="CH1376" s="26"/>
      <c r="CI1376" s="26"/>
      <c r="CJ1376" s="26"/>
      <c r="CK1376" s="26"/>
      <c r="CL1376" s="26"/>
      <c r="CM1376" s="26"/>
      <c r="CN1376" s="26"/>
      <c r="CO1376" s="26"/>
      <c r="CP1376" s="26"/>
      <c r="CQ1376" s="26"/>
      <c r="CR1376" s="26"/>
      <c r="CS1376" s="26"/>
      <c r="CT1376" s="26"/>
      <c r="CU1376" s="26"/>
      <c r="CV1376" s="26"/>
      <c r="CW1376" s="26"/>
      <c r="CX1376" s="26"/>
      <c r="CY1376" s="26"/>
      <c r="CZ1376" s="26"/>
      <c r="DA1376" s="26"/>
      <c r="DB1376" s="26"/>
      <c r="DC1376" s="26"/>
      <c r="DD1376" s="26"/>
      <c r="DE1376" s="26"/>
      <c r="DF1376" s="26"/>
      <c r="DG1376" s="26"/>
      <c r="DH1376" s="26"/>
      <c r="DI1376" s="26"/>
      <c r="DJ1376" s="26"/>
      <c r="DK1376" s="26"/>
      <c r="DL1376" s="26"/>
      <c r="DM1376" s="26"/>
      <c r="DN1376" s="26"/>
      <c r="DO1376" s="26"/>
      <c r="DP1376" s="26"/>
      <c r="DQ1376" s="26"/>
      <c r="DR1376" s="26"/>
      <c r="DS1376" s="26"/>
      <c r="DT1376" s="26"/>
      <c r="DU1376" s="26"/>
      <c r="DV1376" s="26"/>
      <c r="DW1376" s="26"/>
      <c r="DX1376" s="26"/>
      <c r="DY1376" s="26"/>
      <c r="DZ1376" s="26"/>
      <c r="EA1376" s="26"/>
      <c r="EB1376" s="26"/>
      <c r="EC1376" s="26"/>
      <c r="ED1376" s="26"/>
      <c r="EE1376" s="26"/>
      <c r="EF1376" s="26"/>
      <c r="EG1376" s="26"/>
      <c r="EH1376" s="26"/>
      <c r="EI1376" s="26"/>
      <c r="EJ1376" s="26"/>
      <c r="EK1376" s="26"/>
      <c r="EL1376" s="26"/>
      <c r="EM1376" s="26"/>
    </row>
    <row r="1377" spans="1:143" x14ac:dyDescent="0.25">
      <c r="A1377" s="2"/>
      <c r="B1377" s="2"/>
      <c r="C1377" s="2"/>
      <c r="D1377" s="2"/>
      <c r="E1377" s="2"/>
      <c r="F1377" s="2"/>
      <c r="G1377" s="2"/>
      <c r="H1377" s="2"/>
      <c r="I1377" s="2"/>
      <c r="J1377" s="2"/>
      <c r="K1377" s="2"/>
      <c r="L1377" s="26"/>
      <c r="M1377" s="26"/>
      <c r="N1377" s="26"/>
      <c r="O1377" s="26"/>
      <c r="P1377" s="26"/>
      <c r="Q1377" s="26"/>
      <c r="R1377" s="26"/>
      <c r="S1377" s="26"/>
      <c r="T1377" s="26"/>
      <c r="U1377" s="26"/>
      <c r="V1377" s="26"/>
      <c r="W1377" s="26"/>
      <c r="X1377" s="26"/>
      <c r="Y1377" s="26"/>
      <c r="Z1377" s="26"/>
      <c r="AA1377" s="26"/>
      <c r="AB1377" s="26"/>
      <c r="AC1377" s="26"/>
      <c r="AD1377" s="26"/>
      <c r="AE1377" s="26"/>
      <c r="AF1377" s="26"/>
      <c r="AG1377" s="26"/>
      <c r="AH1377" s="26"/>
      <c r="AI1377" s="26"/>
      <c r="AJ1377" s="26"/>
      <c r="AK1377" s="26"/>
      <c r="AL1377" s="26"/>
      <c r="AM1377" s="26"/>
      <c r="AN1377" s="26"/>
      <c r="AO1377" s="26"/>
      <c r="AP1377" s="26"/>
      <c r="AQ1377" s="26"/>
      <c r="AR1377" s="26"/>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26"/>
      <c r="BR1377" s="26"/>
      <c r="BS1377" s="26"/>
      <c r="BT1377" s="26"/>
      <c r="BU1377" s="26"/>
      <c r="BV1377" s="26"/>
      <c r="BW1377" s="26"/>
      <c r="BX1377" s="26"/>
      <c r="BY1377" s="26"/>
      <c r="BZ1377" s="26"/>
      <c r="CA1377" s="26"/>
      <c r="CB1377" s="26"/>
      <c r="CC1377" s="26"/>
      <c r="CD1377" s="26"/>
      <c r="CE1377" s="26"/>
      <c r="CF1377" s="26"/>
      <c r="CG1377" s="26"/>
      <c r="CH1377" s="26"/>
      <c r="CI1377" s="26"/>
      <c r="CJ1377" s="26"/>
      <c r="CK1377" s="26"/>
      <c r="CL1377" s="26"/>
      <c r="CM1377" s="26"/>
      <c r="CN1377" s="26"/>
      <c r="CO1377" s="26"/>
      <c r="CP1377" s="26"/>
      <c r="CQ1377" s="26"/>
      <c r="CR1377" s="26"/>
      <c r="CS1377" s="26"/>
      <c r="CT1377" s="26"/>
      <c r="CU1377" s="26"/>
      <c r="CV1377" s="26"/>
      <c r="CW1377" s="26"/>
      <c r="CX1377" s="26"/>
      <c r="CY1377" s="26"/>
      <c r="CZ1377" s="26"/>
      <c r="DA1377" s="26"/>
      <c r="DB1377" s="26"/>
      <c r="DC1377" s="26"/>
      <c r="DD1377" s="26"/>
      <c r="DE1377" s="26"/>
      <c r="DF1377" s="26"/>
      <c r="DG1377" s="26"/>
      <c r="DH1377" s="26"/>
      <c r="DI1377" s="26"/>
      <c r="DJ1377" s="26"/>
      <c r="DK1377" s="26"/>
      <c r="DL1377" s="26"/>
      <c r="DM1377" s="26"/>
      <c r="DN1377" s="26"/>
      <c r="DO1377" s="26"/>
      <c r="DP1377" s="26"/>
      <c r="DQ1377" s="26"/>
      <c r="DR1377" s="26"/>
      <c r="DS1377" s="26"/>
      <c r="DT1377" s="26"/>
      <c r="DU1377" s="26"/>
      <c r="DV1377" s="26"/>
      <c r="DW1377" s="26"/>
      <c r="DX1377" s="26"/>
      <c r="DY1377" s="26"/>
      <c r="DZ1377" s="26"/>
      <c r="EA1377" s="26"/>
      <c r="EB1377" s="26"/>
      <c r="EC1377" s="26"/>
      <c r="ED1377" s="26"/>
      <c r="EE1377" s="26"/>
      <c r="EF1377" s="26"/>
      <c r="EG1377" s="26"/>
      <c r="EH1377" s="26"/>
      <c r="EI1377" s="26"/>
      <c r="EJ1377" s="26"/>
      <c r="EK1377" s="26"/>
      <c r="EL1377" s="26"/>
      <c r="EM1377" s="26"/>
    </row>
    <row r="1378" spans="1:143" x14ac:dyDescent="0.25">
      <c r="A1378" s="2"/>
      <c r="B1378" s="2"/>
      <c r="C1378" s="2"/>
      <c r="D1378" s="2"/>
      <c r="E1378" s="2"/>
      <c r="F1378" s="2"/>
      <c r="G1378" s="2"/>
      <c r="H1378" s="2"/>
      <c r="I1378" s="2"/>
      <c r="J1378" s="2"/>
      <c r="K1378" s="2"/>
      <c r="L1378" s="26"/>
      <c r="M1378" s="26"/>
      <c r="N1378" s="26"/>
      <c r="O1378" s="26"/>
      <c r="P1378" s="26"/>
      <c r="Q1378" s="26"/>
      <c r="R1378" s="26"/>
      <c r="S1378" s="26"/>
      <c r="T1378" s="26"/>
      <c r="U1378" s="26"/>
      <c r="V1378" s="26"/>
      <c r="W1378" s="26"/>
      <c r="X1378" s="26"/>
      <c r="Y1378" s="26"/>
      <c r="Z1378" s="26"/>
      <c r="AA1378" s="26"/>
      <c r="AB1378" s="26"/>
      <c r="AC1378" s="26"/>
      <c r="AD1378" s="26"/>
      <c r="AE1378" s="26"/>
      <c r="AF1378" s="26"/>
      <c r="AG1378" s="26"/>
      <c r="AH1378" s="26"/>
      <c r="AI1378" s="26"/>
      <c r="AJ1378" s="26"/>
      <c r="AK1378" s="26"/>
      <c r="AL1378" s="26"/>
      <c r="AM1378" s="26"/>
      <c r="AN1378" s="26"/>
      <c r="AO1378" s="26"/>
      <c r="AP1378" s="26"/>
      <c r="AQ1378" s="26"/>
      <c r="AR1378" s="26"/>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26"/>
      <c r="BR1378" s="26"/>
      <c r="BS1378" s="26"/>
      <c r="BT1378" s="26"/>
      <c r="BU1378" s="26"/>
      <c r="BV1378" s="26"/>
      <c r="BW1378" s="26"/>
      <c r="BX1378" s="26"/>
      <c r="BY1378" s="26"/>
      <c r="BZ1378" s="26"/>
      <c r="CA1378" s="26"/>
      <c r="CB1378" s="26"/>
      <c r="CC1378" s="26"/>
      <c r="CD1378" s="26"/>
      <c r="CE1378" s="26"/>
      <c r="CF1378" s="26"/>
      <c r="CG1378" s="26"/>
      <c r="CH1378" s="26"/>
      <c r="CI1378" s="26"/>
      <c r="CJ1378" s="26"/>
      <c r="CK1378" s="26"/>
      <c r="CL1378" s="26"/>
      <c r="CM1378" s="26"/>
      <c r="CN1378" s="26"/>
      <c r="CO1378" s="26"/>
      <c r="CP1378" s="26"/>
      <c r="CQ1378" s="26"/>
      <c r="CR1378" s="26"/>
      <c r="CS1378" s="26"/>
      <c r="CT1378" s="26"/>
      <c r="CU1378" s="26"/>
      <c r="CV1378" s="26"/>
      <c r="CW1378" s="26"/>
      <c r="CX1378" s="26"/>
      <c r="CY1378" s="26"/>
      <c r="CZ1378" s="26"/>
      <c r="DA1378" s="26"/>
      <c r="DB1378" s="26"/>
      <c r="DC1378" s="26"/>
      <c r="DD1378" s="26"/>
      <c r="DE1378" s="26"/>
      <c r="DF1378" s="26"/>
      <c r="DG1378" s="26"/>
      <c r="DH1378" s="26"/>
      <c r="DI1378" s="26"/>
      <c r="DJ1378" s="26"/>
      <c r="DK1378" s="26"/>
      <c r="DL1378" s="26"/>
      <c r="DM1378" s="26"/>
      <c r="DN1378" s="26"/>
      <c r="DO1378" s="26"/>
      <c r="DP1378" s="26"/>
      <c r="DQ1378" s="26"/>
      <c r="DR1378" s="26"/>
      <c r="DS1378" s="26"/>
      <c r="DT1378" s="26"/>
      <c r="DU1378" s="26"/>
      <c r="DV1378" s="26"/>
      <c r="DW1378" s="26"/>
      <c r="DX1378" s="26"/>
      <c r="DY1378" s="26"/>
      <c r="DZ1378" s="26"/>
      <c r="EA1378" s="26"/>
      <c r="EB1378" s="26"/>
      <c r="EC1378" s="26"/>
      <c r="ED1378" s="26"/>
      <c r="EE1378" s="26"/>
      <c r="EF1378" s="26"/>
      <c r="EG1378" s="26"/>
      <c r="EH1378" s="26"/>
      <c r="EI1378" s="26"/>
      <c r="EJ1378" s="26"/>
      <c r="EK1378" s="26"/>
      <c r="EL1378" s="26"/>
      <c r="EM1378" s="26"/>
    </row>
    <row r="1379" spans="1:143" x14ac:dyDescent="0.25">
      <c r="A1379" s="2"/>
      <c r="B1379" s="2"/>
      <c r="C1379" s="2"/>
      <c r="D1379" s="2"/>
      <c r="E1379" s="2"/>
      <c r="F1379" s="2"/>
      <c r="G1379" s="2"/>
      <c r="H1379" s="2"/>
      <c r="I1379" s="2"/>
      <c r="J1379" s="2"/>
      <c r="K1379" s="2"/>
      <c r="L1379" s="26"/>
      <c r="M1379" s="26"/>
      <c r="N1379" s="26"/>
      <c r="O1379" s="26"/>
      <c r="P1379" s="26"/>
      <c r="Q1379" s="26"/>
      <c r="R1379" s="26"/>
      <c r="S1379" s="26"/>
      <c r="T1379" s="26"/>
      <c r="U1379" s="26"/>
      <c r="V1379" s="26"/>
      <c r="W1379" s="26"/>
      <c r="X1379" s="26"/>
      <c r="Y1379" s="26"/>
      <c r="Z1379" s="26"/>
      <c r="AA1379" s="26"/>
      <c r="AB1379" s="26"/>
      <c r="AC1379" s="26"/>
      <c r="AD1379" s="26"/>
      <c r="AE1379" s="26"/>
      <c r="AF1379" s="26"/>
      <c r="AG1379" s="26"/>
      <c r="AH1379" s="26"/>
      <c r="AI1379" s="26"/>
      <c r="AJ1379" s="26"/>
      <c r="AK1379" s="26"/>
      <c r="AL1379" s="26"/>
      <c r="AM1379" s="26"/>
      <c r="AN1379" s="26"/>
      <c r="AO1379" s="26"/>
      <c r="AP1379" s="26"/>
      <c r="AQ1379" s="26"/>
      <c r="AR1379" s="26"/>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26"/>
      <c r="BR1379" s="26"/>
      <c r="BS1379" s="26"/>
      <c r="BT1379" s="26"/>
      <c r="BU1379" s="26"/>
      <c r="BV1379" s="26"/>
      <c r="BW1379" s="26"/>
      <c r="BX1379" s="26"/>
      <c r="BY1379" s="26"/>
      <c r="BZ1379" s="26"/>
      <c r="CA1379" s="26"/>
      <c r="CB1379" s="26"/>
      <c r="CC1379" s="26"/>
      <c r="CD1379" s="26"/>
      <c r="CE1379" s="26"/>
      <c r="CF1379" s="26"/>
      <c r="CG1379" s="26"/>
      <c r="CH1379" s="26"/>
      <c r="CI1379" s="26"/>
      <c r="CJ1379" s="26"/>
      <c r="CK1379" s="26"/>
      <c r="CL1379" s="26"/>
      <c r="CM1379" s="26"/>
      <c r="CN1379" s="26"/>
      <c r="CO1379" s="26"/>
      <c r="CP1379" s="26"/>
      <c r="CQ1379" s="26"/>
      <c r="CR1379" s="26"/>
      <c r="CS1379" s="26"/>
      <c r="CT1379" s="26"/>
      <c r="CU1379" s="26"/>
      <c r="CV1379" s="26"/>
      <c r="CW1379" s="26"/>
      <c r="CX1379" s="26"/>
      <c r="CY1379" s="26"/>
      <c r="CZ1379" s="26"/>
      <c r="DA1379" s="26"/>
      <c r="DB1379" s="26"/>
      <c r="DC1379" s="26"/>
      <c r="DD1379" s="26"/>
      <c r="DE1379" s="26"/>
      <c r="DF1379" s="26"/>
      <c r="DG1379" s="26"/>
      <c r="DH1379" s="26"/>
      <c r="DI1379" s="26"/>
      <c r="DJ1379" s="26"/>
      <c r="DK1379" s="26"/>
      <c r="DL1379" s="26"/>
      <c r="DM1379" s="26"/>
      <c r="DN1379" s="26"/>
      <c r="DO1379" s="26"/>
      <c r="DP1379" s="26"/>
      <c r="DQ1379" s="26"/>
      <c r="DR1379" s="26"/>
      <c r="DS1379" s="26"/>
      <c r="DT1379" s="26"/>
      <c r="DU1379" s="26"/>
      <c r="DV1379" s="26"/>
      <c r="DW1379" s="26"/>
      <c r="DX1379" s="26"/>
      <c r="DY1379" s="26"/>
      <c r="DZ1379" s="26"/>
      <c r="EA1379" s="26"/>
      <c r="EB1379" s="26"/>
      <c r="EC1379" s="26"/>
      <c r="ED1379" s="26"/>
      <c r="EE1379" s="26"/>
      <c r="EF1379" s="26"/>
      <c r="EG1379" s="26"/>
      <c r="EH1379" s="26"/>
      <c r="EI1379" s="26"/>
      <c r="EJ1379" s="26"/>
      <c r="EK1379" s="26"/>
      <c r="EL1379" s="26"/>
      <c r="EM1379" s="26"/>
    </row>
    <row r="1380" spans="1:143" x14ac:dyDescent="0.25">
      <c r="A1380" s="2"/>
      <c r="B1380" s="2"/>
      <c r="C1380" s="2"/>
      <c r="D1380" s="2"/>
      <c r="E1380" s="2"/>
      <c r="F1380" s="2"/>
      <c r="G1380" s="2"/>
      <c r="H1380" s="2"/>
      <c r="I1380" s="2"/>
      <c r="J1380" s="2"/>
      <c r="K1380" s="2"/>
      <c r="L1380" s="26"/>
      <c r="M1380" s="26"/>
      <c r="N1380" s="26"/>
      <c r="O1380" s="26"/>
      <c r="P1380" s="26"/>
      <c r="Q1380" s="26"/>
      <c r="R1380" s="26"/>
      <c r="S1380" s="26"/>
      <c r="T1380" s="26"/>
      <c r="U1380" s="26"/>
      <c r="V1380" s="26"/>
      <c r="W1380" s="26"/>
      <c r="X1380" s="26"/>
      <c r="Y1380" s="26"/>
      <c r="Z1380" s="26"/>
      <c r="AA1380" s="26"/>
      <c r="AB1380" s="26"/>
      <c r="AC1380" s="26"/>
      <c r="AD1380" s="26"/>
      <c r="AE1380" s="26"/>
      <c r="AF1380" s="26"/>
      <c r="AG1380" s="26"/>
      <c r="AH1380" s="26"/>
      <c r="AI1380" s="26"/>
      <c r="AJ1380" s="26"/>
      <c r="AK1380" s="26"/>
      <c r="AL1380" s="26"/>
      <c r="AM1380" s="26"/>
      <c r="AN1380" s="26"/>
      <c r="AO1380" s="26"/>
      <c r="AP1380" s="26"/>
      <c r="AQ1380" s="26"/>
      <c r="AR1380" s="26"/>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26"/>
      <c r="BR1380" s="26"/>
      <c r="BS1380" s="26"/>
      <c r="BT1380" s="26"/>
      <c r="BU1380" s="26"/>
      <c r="BV1380" s="26"/>
      <c r="BW1380" s="26"/>
      <c r="BX1380" s="26"/>
      <c r="BY1380" s="26"/>
      <c r="BZ1380" s="26"/>
      <c r="CA1380" s="26"/>
      <c r="CB1380" s="26"/>
      <c r="CC1380" s="26"/>
      <c r="CD1380" s="26"/>
      <c r="CE1380" s="26"/>
      <c r="CF1380" s="26"/>
      <c r="CG1380" s="26"/>
      <c r="CH1380" s="26"/>
      <c r="CI1380" s="26"/>
      <c r="CJ1380" s="26"/>
      <c r="CK1380" s="26"/>
      <c r="CL1380" s="26"/>
      <c r="CM1380" s="26"/>
      <c r="CN1380" s="26"/>
      <c r="CO1380" s="26"/>
      <c r="CP1380" s="26"/>
      <c r="CQ1380" s="26"/>
      <c r="CR1380" s="26"/>
      <c r="CS1380" s="26"/>
      <c r="CT1380" s="26"/>
      <c r="CU1380" s="26"/>
      <c r="CV1380" s="26"/>
      <c r="CW1380" s="26"/>
      <c r="CX1380" s="26"/>
      <c r="CY1380" s="26"/>
      <c r="CZ1380" s="26"/>
      <c r="DA1380" s="26"/>
      <c r="DB1380" s="26"/>
      <c r="DC1380" s="26"/>
      <c r="DD1380" s="26"/>
      <c r="DE1380" s="26"/>
      <c r="DF1380" s="26"/>
      <c r="DG1380" s="26"/>
      <c r="DH1380" s="26"/>
      <c r="DI1380" s="26"/>
      <c r="DJ1380" s="26"/>
      <c r="DK1380" s="26"/>
      <c r="DL1380" s="26"/>
      <c r="DM1380" s="26"/>
      <c r="DN1380" s="26"/>
      <c r="DO1380" s="26"/>
      <c r="DP1380" s="26"/>
      <c r="DQ1380" s="26"/>
      <c r="DR1380" s="26"/>
      <c r="DS1380" s="26"/>
      <c r="DT1380" s="26"/>
      <c r="DU1380" s="26"/>
      <c r="DV1380" s="26"/>
      <c r="DW1380" s="26"/>
      <c r="DX1380" s="26"/>
      <c r="DY1380" s="26"/>
      <c r="DZ1380" s="26"/>
      <c r="EA1380" s="26"/>
      <c r="EB1380" s="26"/>
      <c r="EC1380" s="26"/>
      <c r="ED1380" s="26"/>
      <c r="EE1380" s="26"/>
      <c r="EF1380" s="26"/>
      <c r="EG1380" s="26"/>
      <c r="EH1380" s="26"/>
      <c r="EI1380" s="26"/>
      <c r="EJ1380" s="26"/>
      <c r="EK1380" s="26"/>
      <c r="EL1380" s="26"/>
      <c r="EM1380" s="26"/>
    </row>
    <row r="1381" spans="1:143" x14ac:dyDescent="0.25">
      <c r="A1381" s="2"/>
      <c r="B1381" s="2"/>
      <c r="C1381" s="2"/>
      <c r="D1381" s="2"/>
      <c r="E1381" s="2"/>
      <c r="F1381" s="2"/>
      <c r="G1381" s="2"/>
      <c r="H1381" s="2"/>
      <c r="I1381" s="2"/>
      <c r="J1381" s="2"/>
      <c r="K1381" s="2"/>
      <c r="L1381" s="26"/>
      <c r="M1381" s="26"/>
      <c r="N1381" s="26"/>
      <c r="O1381" s="26"/>
      <c r="P1381" s="26"/>
      <c r="Q1381" s="26"/>
      <c r="R1381" s="26"/>
      <c r="S1381" s="26"/>
      <c r="T1381" s="26"/>
      <c r="U1381" s="26"/>
      <c r="V1381" s="26"/>
      <c r="W1381" s="26"/>
      <c r="X1381" s="26"/>
      <c r="Y1381" s="26"/>
      <c r="Z1381" s="26"/>
      <c r="AA1381" s="26"/>
      <c r="AB1381" s="26"/>
      <c r="AC1381" s="26"/>
      <c r="AD1381" s="26"/>
      <c r="AE1381" s="26"/>
      <c r="AF1381" s="26"/>
      <c r="AG1381" s="26"/>
      <c r="AH1381" s="26"/>
      <c r="AI1381" s="26"/>
      <c r="AJ1381" s="26"/>
      <c r="AK1381" s="26"/>
      <c r="AL1381" s="26"/>
      <c r="AM1381" s="26"/>
      <c r="AN1381" s="26"/>
      <c r="AO1381" s="26"/>
      <c r="AP1381" s="26"/>
      <c r="AQ1381" s="26"/>
      <c r="AR1381" s="26"/>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26"/>
      <c r="BR1381" s="26"/>
      <c r="BS1381" s="26"/>
      <c r="BT1381" s="26"/>
      <c r="BU1381" s="26"/>
      <c r="BV1381" s="26"/>
      <c r="BW1381" s="26"/>
      <c r="BX1381" s="26"/>
      <c r="BY1381" s="26"/>
      <c r="BZ1381" s="26"/>
      <c r="CA1381" s="26"/>
      <c r="CB1381" s="26"/>
      <c r="CC1381" s="26"/>
      <c r="CD1381" s="26"/>
      <c r="CE1381" s="26"/>
      <c r="CF1381" s="26"/>
      <c r="CG1381" s="26"/>
      <c r="CH1381" s="26"/>
      <c r="CI1381" s="26"/>
      <c r="CJ1381" s="26"/>
      <c r="CK1381" s="26"/>
      <c r="CL1381" s="26"/>
      <c r="CM1381" s="26"/>
      <c r="CN1381" s="26"/>
      <c r="CO1381" s="26"/>
      <c r="CP1381" s="26"/>
      <c r="CQ1381" s="26"/>
      <c r="CR1381" s="26"/>
      <c r="CS1381" s="26"/>
      <c r="CT1381" s="26"/>
      <c r="CU1381" s="26"/>
      <c r="CV1381" s="26"/>
      <c r="CW1381" s="26"/>
      <c r="CX1381" s="26"/>
      <c r="CY1381" s="26"/>
      <c r="CZ1381" s="26"/>
      <c r="DA1381" s="26"/>
      <c r="DB1381" s="26"/>
      <c r="DC1381" s="26"/>
      <c r="DD1381" s="26"/>
      <c r="DE1381" s="26"/>
      <c r="DF1381" s="26"/>
      <c r="DG1381" s="26"/>
      <c r="DH1381" s="26"/>
      <c r="DI1381" s="26"/>
      <c r="DJ1381" s="26"/>
      <c r="DK1381" s="26"/>
      <c r="DL1381" s="26"/>
      <c r="DM1381" s="26"/>
      <c r="DN1381" s="26"/>
      <c r="DO1381" s="26"/>
      <c r="DP1381" s="26"/>
      <c r="DQ1381" s="26"/>
      <c r="DR1381" s="26"/>
      <c r="DS1381" s="26"/>
      <c r="DT1381" s="26"/>
      <c r="DU1381" s="26"/>
      <c r="DV1381" s="26"/>
      <c r="DW1381" s="26"/>
      <c r="DX1381" s="26"/>
      <c r="DY1381" s="26"/>
      <c r="DZ1381" s="26"/>
      <c r="EA1381" s="26"/>
      <c r="EB1381" s="26"/>
      <c r="EC1381" s="26"/>
      <c r="ED1381" s="26"/>
      <c r="EE1381" s="26"/>
      <c r="EF1381" s="26"/>
      <c r="EG1381" s="26"/>
      <c r="EH1381" s="26"/>
      <c r="EI1381" s="26"/>
      <c r="EJ1381" s="26"/>
      <c r="EK1381" s="26"/>
      <c r="EL1381" s="26"/>
      <c r="EM1381" s="26"/>
    </row>
    <row r="1382" spans="1:143" x14ac:dyDescent="0.25">
      <c r="A1382" s="2"/>
      <c r="B1382" s="2"/>
      <c r="C1382" s="2"/>
      <c r="D1382" s="2"/>
      <c r="E1382" s="2"/>
      <c r="F1382" s="2"/>
      <c r="G1382" s="2"/>
      <c r="H1382" s="2"/>
      <c r="I1382" s="2"/>
      <c r="J1382" s="2"/>
      <c r="K1382" s="2"/>
      <c r="L1382" s="26"/>
      <c r="M1382" s="26"/>
      <c r="N1382" s="26"/>
      <c r="O1382" s="26"/>
      <c r="P1382" s="26"/>
      <c r="Q1382" s="26"/>
      <c r="R1382" s="26"/>
      <c r="S1382" s="26"/>
      <c r="T1382" s="26"/>
      <c r="U1382" s="26"/>
      <c r="V1382" s="26"/>
      <c r="W1382" s="26"/>
      <c r="X1382" s="26"/>
      <c r="Y1382" s="26"/>
      <c r="Z1382" s="26"/>
      <c r="AA1382" s="26"/>
      <c r="AB1382" s="26"/>
      <c r="AC1382" s="26"/>
      <c r="AD1382" s="26"/>
      <c r="AE1382" s="26"/>
      <c r="AF1382" s="26"/>
      <c r="AG1382" s="26"/>
      <c r="AH1382" s="26"/>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26"/>
      <c r="BR1382" s="26"/>
      <c r="BS1382" s="26"/>
      <c r="BT1382" s="26"/>
      <c r="BU1382" s="26"/>
      <c r="BV1382" s="26"/>
      <c r="BW1382" s="26"/>
      <c r="BX1382" s="26"/>
      <c r="BY1382" s="26"/>
      <c r="BZ1382" s="26"/>
      <c r="CA1382" s="26"/>
      <c r="CB1382" s="26"/>
      <c r="CC1382" s="26"/>
      <c r="CD1382" s="26"/>
      <c r="CE1382" s="26"/>
      <c r="CF1382" s="26"/>
      <c r="CG1382" s="26"/>
      <c r="CH1382" s="26"/>
      <c r="CI1382" s="26"/>
      <c r="CJ1382" s="26"/>
      <c r="CK1382" s="26"/>
      <c r="CL1382" s="26"/>
      <c r="CM1382" s="26"/>
      <c r="CN1382" s="26"/>
      <c r="CO1382" s="26"/>
      <c r="CP1382" s="26"/>
      <c r="CQ1382" s="26"/>
      <c r="CR1382" s="26"/>
      <c r="CS1382" s="26"/>
      <c r="CT1382" s="26"/>
      <c r="CU1382" s="26"/>
      <c r="CV1382" s="26"/>
      <c r="CW1382" s="26"/>
      <c r="CX1382" s="26"/>
      <c r="CY1382" s="26"/>
      <c r="CZ1382" s="26"/>
      <c r="DA1382" s="26"/>
      <c r="DB1382" s="26"/>
      <c r="DC1382" s="26"/>
      <c r="DD1382" s="26"/>
      <c r="DE1382" s="26"/>
      <c r="DF1382" s="26"/>
      <c r="DG1382" s="26"/>
      <c r="DH1382" s="26"/>
      <c r="DI1382" s="26"/>
      <c r="DJ1382" s="26"/>
      <c r="DK1382" s="26"/>
      <c r="DL1382" s="26"/>
      <c r="DM1382" s="26"/>
      <c r="DN1382" s="26"/>
      <c r="DO1382" s="26"/>
      <c r="DP1382" s="26"/>
      <c r="DQ1382" s="26"/>
      <c r="DR1382" s="26"/>
      <c r="DS1382" s="26"/>
      <c r="DT1382" s="26"/>
      <c r="DU1382" s="26"/>
      <c r="DV1382" s="26"/>
      <c r="DW1382" s="26"/>
      <c r="DX1382" s="26"/>
      <c r="DY1382" s="26"/>
      <c r="DZ1382" s="26"/>
      <c r="EA1382" s="26"/>
      <c r="EB1382" s="26"/>
      <c r="EC1382" s="26"/>
      <c r="ED1382" s="26"/>
      <c r="EE1382" s="26"/>
      <c r="EF1382" s="26"/>
      <c r="EG1382" s="26"/>
      <c r="EH1382" s="26"/>
      <c r="EI1382" s="26"/>
      <c r="EJ1382" s="26"/>
      <c r="EK1382" s="26"/>
      <c r="EL1382" s="26"/>
      <c r="EM1382" s="26"/>
    </row>
    <row r="1383" spans="1:143" x14ac:dyDescent="0.25">
      <c r="A1383" s="2"/>
      <c r="B1383" s="2"/>
      <c r="C1383" s="2"/>
      <c r="D1383" s="2"/>
      <c r="E1383" s="2"/>
      <c r="F1383" s="2"/>
      <c r="G1383" s="2"/>
      <c r="H1383" s="2"/>
      <c r="I1383" s="2"/>
      <c r="J1383" s="2"/>
      <c r="K1383" s="2"/>
      <c r="L1383" s="26"/>
      <c r="M1383" s="26"/>
      <c r="N1383" s="26"/>
      <c r="O1383" s="26"/>
      <c r="P1383" s="26"/>
      <c r="Q1383" s="26"/>
      <c r="R1383" s="26"/>
      <c r="S1383" s="26"/>
      <c r="T1383" s="26"/>
      <c r="U1383" s="26"/>
      <c r="V1383" s="26"/>
      <c r="W1383" s="26"/>
      <c r="X1383" s="26"/>
      <c r="Y1383" s="26"/>
      <c r="Z1383" s="26"/>
      <c r="AA1383" s="26"/>
      <c r="AB1383" s="26"/>
      <c r="AC1383" s="26"/>
      <c r="AD1383" s="26"/>
      <c r="AE1383" s="26"/>
      <c r="AF1383" s="26"/>
      <c r="AG1383" s="26"/>
      <c r="AH1383" s="26"/>
      <c r="AI1383" s="26"/>
      <c r="AJ1383" s="26"/>
      <c r="AK1383" s="26"/>
      <c r="AL1383" s="26"/>
      <c r="AM1383" s="26"/>
      <c r="AN1383" s="26"/>
      <c r="AO1383" s="26"/>
      <c r="AP1383" s="26"/>
      <c r="AQ1383" s="26"/>
      <c r="AR1383" s="26"/>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26"/>
      <c r="BR1383" s="26"/>
      <c r="BS1383" s="26"/>
      <c r="BT1383" s="26"/>
      <c r="BU1383" s="26"/>
      <c r="BV1383" s="26"/>
      <c r="BW1383" s="26"/>
      <c r="BX1383" s="26"/>
      <c r="BY1383" s="26"/>
      <c r="BZ1383" s="26"/>
      <c r="CA1383" s="26"/>
      <c r="CB1383" s="26"/>
      <c r="CC1383" s="26"/>
      <c r="CD1383" s="26"/>
      <c r="CE1383" s="26"/>
      <c r="CF1383" s="26"/>
      <c r="CG1383" s="26"/>
      <c r="CH1383" s="26"/>
      <c r="CI1383" s="26"/>
      <c r="CJ1383" s="26"/>
      <c r="CK1383" s="26"/>
      <c r="CL1383" s="26"/>
      <c r="CM1383" s="26"/>
      <c r="CN1383" s="26"/>
      <c r="CO1383" s="26"/>
      <c r="CP1383" s="26"/>
      <c r="CQ1383" s="26"/>
      <c r="CR1383" s="26"/>
      <c r="CS1383" s="26"/>
      <c r="CT1383" s="26"/>
      <c r="CU1383" s="26"/>
      <c r="CV1383" s="26"/>
      <c r="CW1383" s="26"/>
      <c r="CX1383" s="26"/>
      <c r="CY1383" s="26"/>
      <c r="CZ1383" s="26"/>
      <c r="DA1383" s="26"/>
      <c r="DB1383" s="26"/>
      <c r="DC1383" s="26"/>
      <c r="DD1383" s="26"/>
      <c r="DE1383" s="26"/>
      <c r="DF1383" s="26"/>
      <c r="DG1383" s="26"/>
      <c r="DH1383" s="26"/>
      <c r="DI1383" s="26"/>
      <c r="DJ1383" s="26"/>
      <c r="DK1383" s="26"/>
      <c r="DL1383" s="26"/>
      <c r="DM1383" s="26"/>
      <c r="DN1383" s="26"/>
      <c r="DO1383" s="26"/>
      <c r="DP1383" s="26"/>
      <c r="DQ1383" s="26"/>
      <c r="DR1383" s="26"/>
      <c r="DS1383" s="26"/>
      <c r="DT1383" s="26"/>
      <c r="DU1383" s="26"/>
      <c r="DV1383" s="26"/>
      <c r="DW1383" s="26"/>
      <c r="DX1383" s="26"/>
      <c r="DY1383" s="26"/>
      <c r="DZ1383" s="26"/>
      <c r="EA1383" s="26"/>
      <c r="EB1383" s="26"/>
      <c r="EC1383" s="26"/>
      <c r="ED1383" s="26"/>
      <c r="EE1383" s="26"/>
      <c r="EF1383" s="26"/>
      <c r="EG1383" s="26"/>
      <c r="EH1383" s="26"/>
      <c r="EI1383" s="26"/>
      <c r="EJ1383" s="26"/>
      <c r="EK1383" s="26"/>
      <c r="EL1383" s="26"/>
      <c r="EM1383" s="26"/>
    </row>
    <row r="1384" spans="1:143" x14ac:dyDescent="0.25">
      <c r="A1384" s="2"/>
      <c r="B1384" s="2"/>
      <c r="C1384" s="2"/>
      <c r="D1384" s="2"/>
      <c r="E1384" s="2"/>
      <c r="F1384" s="2"/>
      <c r="G1384" s="2"/>
      <c r="H1384" s="2"/>
      <c r="I1384" s="2"/>
      <c r="J1384" s="2"/>
      <c r="K1384" s="2"/>
      <c r="L1384" s="26"/>
      <c r="M1384" s="26"/>
      <c r="N1384" s="26"/>
      <c r="O1384" s="26"/>
      <c r="P1384" s="26"/>
      <c r="Q1384" s="26"/>
      <c r="R1384" s="26"/>
      <c r="S1384" s="26"/>
      <c r="T1384" s="26"/>
      <c r="U1384" s="26"/>
      <c r="V1384" s="26"/>
      <c r="W1384" s="26"/>
      <c r="X1384" s="26"/>
      <c r="Y1384" s="26"/>
      <c r="Z1384" s="26"/>
      <c r="AA1384" s="26"/>
      <c r="AB1384" s="26"/>
      <c r="AC1384" s="26"/>
      <c r="AD1384" s="26"/>
      <c r="AE1384" s="26"/>
      <c r="AF1384" s="26"/>
      <c r="AG1384" s="26"/>
      <c r="AH1384" s="26"/>
      <c r="AI1384" s="26"/>
      <c r="AJ1384" s="26"/>
      <c r="AK1384" s="26"/>
      <c r="AL1384" s="26"/>
      <c r="AM1384" s="26"/>
      <c r="AN1384" s="26"/>
      <c r="AO1384" s="26"/>
      <c r="AP1384" s="26"/>
      <c r="AQ1384" s="26"/>
      <c r="AR1384" s="26"/>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26"/>
      <c r="BR1384" s="26"/>
      <c r="BS1384" s="26"/>
      <c r="BT1384" s="26"/>
      <c r="BU1384" s="26"/>
      <c r="BV1384" s="26"/>
      <c r="BW1384" s="26"/>
      <c r="BX1384" s="26"/>
      <c r="BY1384" s="26"/>
      <c r="BZ1384" s="26"/>
      <c r="CA1384" s="26"/>
      <c r="CB1384" s="26"/>
      <c r="CC1384" s="26"/>
      <c r="CD1384" s="26"/>
      <c r="CE1384" s="26"/>
      <c r="CF1384" s="26"/>
      <c r="CG1384" s="26"/>
      <c r="CH1384" s="26"/>
      <c r="CI1384" s="26"/>
      <c r="CJ1384" s="26"/>
      <c r="CK1384" s="26"/>
      <c r="CL1384" s="26"/>
      <c r="CM1384" s="26"/>
      <c r="CN1384" s="26"/>
      <c r="CO1384" s="26"/>
      <c r="CP1384" s="26"/>
      <c r="CQ1384" s="26"/>
      <c r="CR1384" s="26"/>
      <c r="CS1384" s="26"/>
      <c r="CT1384" s="26"/>
      <c r="CU1384" s="26"/>
      <c r="CV1384" s="26"/>
      <c r="CW1384" s="26"/>
      <c r="CX1384" s="26"/>
      <c r="CY1384" s="26"/>
      <c r="CZ1384" s="26"/>
      <c r="DA1384" s="26"/>
      <c r="DB1384" s="26"/>
      <c r="DC1384" s="26"/>
      <c r="DD1384" s="26"/>
      <c r="DE1384" s="26"/>
      <c r="DF1384" s="26"/>
      <c r="DG1384" s="26"/>
      <c r="DH1384" s="26"/>
      <c r="DI1384" s="26"/>
      <c r="DJ1384" s="26"/>
      <c r="DK1384" s="26"/>
      <c r="DL1384" s="26"/>
      <c r="DM1384" s="26"/>
      <c r="DN1384" s="26"/>
      <c r="DO1384" s="26"/>
      <c r="DP1384" s="26"/>
      <c r="DQ1384" s="26"/>
      <c r="DR1384" s="26"/>
      <c r="DS1384" s="26"/>
      <c r="DT1384" s="26"/>
      <c r="DU1384" s="26"/>
      <c r="DV1384" s="26"/>
      <c r="DW1384" s="26"/>
      <c r="DX1384" s="26"/>
      <c r="DY1384" s="26"/>
      <c r="DZ1384" s="26"/>
      <c r="EA1384" s="26"/>
      <c r="EB1384" s="26"/>
      <c r="EC1384" s="26"/>
      <c r="ED1384" s="26"/>
      <c r="EE1384" s="26"/>
      <c r="EF1384" s="26"/>
      <c r="EG1384" s="26"/>
      <c r="EH1384" s="26"/>
      <c r="EI1384" s="26"/>
      <c r="EJ1384" s="26"/>
      <c r="EK1384" s="26"/>
      <c r="EL1384" s="26"/>
      <c r="EM1384" s="26"/>
    </row>
    <row r="1385" spans="1:143" x14ac:dyDescent="0.25">
      <c r="A1385" s="2"/>
      <c r="B1385" s="2"/>
      <c r="C1385" s="2"/>
      <c r="D1385" s="2"/>
      <c r="E1385" s="2"/>
      <c r="F1385" s="2"/>
      <c r="G1385" s="2"/>
      <c r="H1385" s="2"/>
      <c r="I1385" s="2"/>
      <c r="J1385" s="2"/>
      <c r="K1385" s="2"/>
      <c r="L1385" s="26"/>
      <c r="M1385" s="26"/>
      <c r="N1385" s="26"/>
      <c r="O1385" s="26"/>
      <c r="P1385" s="26"/>
      <c r="Q1385" s="26"/>
      <c r="R1385" s="26"/>
      <c r="S1385" s="26"/>
      <c r="T1385" s="26"/>
      <c r="U1385" s="26"/>
      <c r="V1385" s="26"/>
      <c r="W1385" s="26"/>
      <c r="X1385" s="26"/>
      <c r="Y1385" s="26"/>
      <c r="Z1385" s="26"/>
      <c r="AA1385" s="26"/>
      <c r="AB1385" s="26"/>
      <c r="AC1385" s="26"/>
      <c r="AD1385" s="26"/>
      <c r="AE1385" s="26"/>
      <c r="AF1385" s="26"/>
      <c r="AG1385" s="26"/>
      <c r="AH1385" s="26"/>
      <c r="AI1385" s="26"/>
      <c r="AJ1385" s="26"/>
      <c r="AK1385" s="26"/>
      <c r="AL1385" s="26"/>
      <c r="AM1385" s="26"/>
      <c r="AN1385" s="26"/>
      <c r="AO1385" s="26"/>
      <c r="AP1385" s="26"/>
      <c r="AQ1385" s="26"/>
      <c r="AR1385" s="26"/>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26"/>
      <c r="BR1385" s="26"/>
      <c r="BS1385" s="26"/>
      <c r="BT1385" s="26"/>
      <c r="BU1385" s="26"/>
      <c r="BV1385" s="26"/>
      <c r="BW1385" s="26"/>
      <c r="BX1385" s="26"/>
      <c r="BY1385" s="26"/>
      <c r="BZ1385" s="26"/>
      <c r="CA1385" s="26"/>
      <c r="CB1385" s="26"/>
      <c r="CC1385" s="26"/>
      <c r="CD1385" s="26"/>
      <c r="CE1385" s="26"/>
      <c r="CF1385" s="26"/>
      <c r="CG1385" s="26"/>
      <c r="CH1385" s="26"/>
      <c r="CI1385" s="26"/>
      <c r="CJ1385" s="26"/>
      <c r="CK1385" s="26"/>
      <c r="CL1385" s="26"/>
      <c r="CM1385" s="26"/>
      <c r="CN1385" s="26"/>
      <c r="CO1385" s="26"/>
      <c r="CP1385" s="26"/>
      <c r="CQ1385" s="26"/>
      <c r="CR1385" s="26"/>
      <c r="CS1385" s="26"/>
      <c r="CT1385" s="26"/>
      <c r="CU1385" s="26"/>
      <c r="CV1385" s="26"/>
      <c r="CW1385" s="26"/>
      <c r="CX1385" s="26"/>
      <c r="CY1385" s="26"/>
      <c r="CZ1385" s="26"/>
      <c r="DA1385" s="26"/>
      <c r="DB1385" s="26"/>
      <c r="DC1385" s="26"/>
      <c r="DD1385" s="26"/>
      <c r="DE1385" s="26"/>
      <c r="DF1385" s="26"/>
      <c r="DG1385" s="26"/>
      <c r="DH1385" s="26"/>
      <c r="DI1385" s="26"/>
      <c r="DJ1385" s="26"/>
      <c r="DK1385" s="26"/>
      <c r="DL1385" s="26"/>
      <c r="DM1385" s="26"/>
      <c r="DN1385" s="26"/>
      <c r="DO1385" s="26"/>
      <c r="DP1385" s="26"/>
      <c r="DQ1385" s="26"/>
      <c r="DR1385" s="26"/>
      <c r="DS1385" s="26"/>
      <c r="DT1385" s="26"/>
      <c r="DU1385" s="26"/>
      <c r="DV1385" s="26"/>
      <c r="DW1385" s="26"/>
      <c r="DX1385" s="26"/>
      <c r="DY1385" s="26"/>
      <c r="DZ1385" s="26"/>
      <c r="EA1385" s="26"/>
      <c r="EB1385" s="26"/>
      <c r="EC1385" s="26"/>
      <c r="ED1385" s="26"/>
      <c r="EE1385" s="26"/>
      <c r="EF1385" s="26"/>
      <c r="EG1385" s="26"/>
      <c r="EH1385" s="26"/>
      <c r="EI1385" s="26"/>
      <c r="EJ1385" s="26"/>
      <c r="EK1385" s="26"/>
      <c r="EL1385" s="26"/>
      <c r="EM1385" s="26"/>
    </row>
    <row r="1386" spans="1:143" x14ac:dyDescent="0.25">
      <c r="A1386" s="2"/>
      <c r="B1386" s="2"/>
      <c r="C1386" s="2"/>
      <c r="D1386" s="2"/>
      <c r="E1386" s="2"/>
      <c r="F1386" s="2"/>
      <c r="G1386" s="2"/>
      <c r="H1386" s="2"/>
      <c r="I1386" s="2"/>
      <c r="J1386" s="2"/>
      <c r="K1386" s="2"/>
      <c r="L1386" s="26"/>
      <c r="M1386" s="26"/>
      <c r="N1386" s="26"/>
      <c r="O1386" s="26"/>
      <c r="P1386" s="26"/>
      <c r="Q1386" s="26"/>
      <c r="R1386" s="26"/>
      <c r="S1386" s="26"/>
      <c r="T1386" s="26"/>
      <c r="U1386" s="26"/>
      <c r="V1386" s="26"/>
      <c r="W1386" s="26"/>
      <c r="X1386" s="26"/>
      <c r="Y1386" s="26"/>
      <c r="Z1386" s="26"/>
      <c r="AA1386" s="26"/>
      <c r="AB1386" s="26"/>
      <c r="AC1386" s="26"/>
      <c r="AD1386" s="26"/>
      <c r="AE1386" s="26"/>
      <c r="AF1386" s="26"/>
      <c r="AG1386" s="26"/>
      <c r="AH1386" s="26"/>
      <c r="AI1386" s="26"/>
      <c r="AJ1386" s="26"/>
      <c r="AK1386" s="26"/>
      <c r="AL1386" s="26"/>
      <c r="AM1386" s="26"/>
      <c r="AN1386" s="26"/>
      <c r="AO1386" s="26"/>
      <c r="AP1386" s="26"/>
      <c r="AQ1386" s="26"/>
      <c r="AR1386" s="26"/>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26"/>
      <c r="BR1386" s="26"/>
      <c r="BS1386" s="26"/>
      <c r="BT1386" s="26"/>
      <c r="BU1386" s="26"/>
      <c r="BV1386" s="26"/>
      <c r="BW1386" s="26"/>
      <c r="BX1386" s="26"/>
      <c r="BY1386" s="26"/>
      <c r="BZ1386" s="26"/>
      <c r="CA1386" s="26"/>
      <c r="CB1386" s="26"/>
      <c r="CC1386" s="26"/>
      <c r="CD1386" s="26"/>
      <c r="CE1386" s="26"/>
      <c r="CF1386" s="26"/>
      <c r="CG1386" s="26"/>
      <c r="CH1386" s="26"/>
      <c r="CI1386" s="26"/>
      <c r="CJ1386" s="26"/>
      <c r="CK1386" s="26"/>
      <c r="CL1386" s="26"/>
      <c r="CM1386" s="26"/>
      <c r="CN1386" s="26"/>
      <c r="CO1386" s="26"/>
      <c r="CP1386" s="26"/>
      <c r="CQ1386" s="26"/>
      <c r="CR1386" s="26"/>
      <c r="CS1386" s="26"/>
      <c r="CT1386" s="26"/>
      <c r="CU1386" s="26"/>
      <c r="CV1386" s="26"/>
      <c r="CW1386" s="26"/>
      <c r="CX1386" s="26"/>
      <c r="CY1386" s="26"/>
      <c r="CZ1386" s="26"/>
      <c r="DA1386" s="26"/>
      <c r="DB1386" s="26"/>
      <c r="DC1386" s="26"/>
      <c r="DD1386" s="26"/>
      <c r="DE1386" s="26"/>
      <c r="DF1386" s="26"/>
      <c r="DG1386" s="26"/>
      <c r="DH1386" s="26"/>
      <c r="DI1386" s="26"/>
      <c r="DJ1386" s="26"/>
      <c r="DK1386" s="26"/>
      <c r="DL1386" s="26"/>
      <c r="DM1386" s="26"/>
      <c r="DN1386" s="26"/>
      <c r="DO1386" s="26"/>
      <c r="DP1386" s="26"/>
      <c r="DQ1386" s="26"/>
      <c r="DR1386" s="26"/>
      <c r="DS1386" s="26"/>
      <c r="DT1386" s="26"/>
      <c r="DU1386" s="26"/>
      <c r="DV1386" s="26"/>
      <c r="DW1386" s="26"/>
      <c r="DX1386" s="26"/>
      <c r="DY1386" s="26"/>
      <c r="DZ1386" s="26"/>
      <c r="EA1386" s="26"/>
      <c r="EB1386" s="26"/>
      <c r="EC1386" s="26"/>
      <c r="ED1386" s="26"/>
      <c r="EE1386" s="26"/>
      <c r="EF1386" s="26"/>
      <c r="EG1386" s="26"/>
      <c r="EH1386" s="26"/>
      <c r="EI1386" s="26"/>
      <c r="EJ1386" s="26"/>
      <c r="EK1386" s="26"/>
      <c r="EL1386" s="26"/>
      <c r="EM1386" s="26"/>
    </row>
    <row r="1387" spans="1:143" x14ac:dyDescent="0.25">
      <c r="A1387" s="2"/>
      <c r="B1387" s="2"/>
      <c r="C1387" s="2"/>
      <c r="D1387" s="2"/>
      <c r="E1387" s="2"/>
      <c r="F1387" s="2"/>
      <c r="G1387" s="2"/>
      <c r="H1387" s="2"/>
      <c r="I1387" s="2"/>
      <c r="J1387" s="2"/>
      <c r="K1387" s="2"/>
      <c r="L1387" s="26"/>
      <c r="M1387" s="26"/>
      <c r="N1387" s="26"/>
      <c r="O1387" s="26"/>
      <c r="P1387" s="26"/>
      <c r="Q1387" s="26"/>
      <c r="R1387" s="26"/>
      <c r="S1387" s="26"/>
      <c r="T1387" s="26"/>
      <c r="U1387" s="26"/>
      <c r="V1387" s="26"/>
      <c r="W1387" s="26"/>
      <c r="X1387" s="26"/>
      <c r="Y1387" s="26"/>
      <c r="Z1387" s="26"/>
      <c r="AA1387" s="26"/>
      <c r="AB1387" s="26"/>
      <c r="AC1387" s="26"/>
      <c r="AD1387" s="26"/>
      <c r="AE1387" s="26"/>
      <c r="AF1387" s="26"/>
      <c r="AG1387" s="26"/>
      <c r="AH1387" s="26"/>
      <c r="AI1387" s="26"/>
      <c r="AJ1387" s="26"/>
      <c r="AK1387" s="26"/>
      <c r="AL1387" s="26"/>
      <c r="AM1387" s="26"/>
      <c r="AN1387" s="26"/>
      <c r="AO1387" s="26"/>
      <c r="AP1387" s="26"/>
      <c r="AQ1387" s="26"/>
      <c r="AR1387" s="26"/>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26"/>
      <c r="BR1387" s="26"/>
      <c r="BS1387" s="26"/>
      <c r="BT1387" s="26"/>
      <c r="BU1387" s="26"/>
      <c r="BV1387" s="26"/>
      <c r="BW1387" s="26"/>
      <c r="BX1387" s="26"/>
      <c r="BY1387" s="26"/>
      <c r="BZ1387" s="26"/>
      <c r="CA1387" s="26"/>
      <c r="CB1387" s="26"/>
      <c r="CC1387" s="26"/>
      <c r="CD1387" s="26"/>
      <c r="CE1387" s="26"/>
      <c r="CF1387" s="26"/>
      <c r="CG1387" s="26"/>
      <c r="CH1387" s="26"/>
      <c r="CI1387" s="26"/>
      <c r="CJ1387" s="26"/>
      <c r="CK1387" s="26"/>
      <c r="CL1387" s="26"/>
      <c r="CM1387" s="26"/>
      <c r="CN1387" s="26"/>
      <c r="CO1387" s="26"/>
      <c r="CP1387" s="26"/>
      <c r="CQ1387" s="26"/>
      <c r="CR1387" s="26"/>
      <c r="CS1387" s="26"/>
      <c r="CT1387" s="26"/>
      <c r="CU1387" s="26"/>
      <c r="CV1387" s="26"/>
      <c r="CW1387" s="26"/>
      <c r="CX1387" s="26"/>
      <c r="CY1387" s="26"/>
      <c r="CZ1387" s="26"/>
      <c r="DA1387" s="26"/>
      <c r="DB1387" s="26"/>
      <c r="DC1387" s="26"/>
      <c r="DD1387" s="26"/>
      <c r="DE1387" s="26"/>
      <c r="DF1387" s="26"/>
      <c r="DG1387" s="26"/>
      <c r="DH1387" s="26"/>
      <c r="DI1387" s="26"/>
      <c r="DJ1387" s="26"/>
      <c r="DK1387" s="26"/>
      <c r="DL1387" s="26"/>
      <c r="DM1387" s="26"/>
      <c r="DN1387" s="26"/>
      <c r="DO1387" s="26"/>
      <c r="DP1387" s="26"/>
      <c r="DQ1387" s="26"/>
      <c r="DR1387" s="26"/>
      <c r="DS1387" s="26"/>
      <c r="DT1387" s="26"/>
      <c r="DU1387" s="26"/>
      <c r="DV1387" s="26"/>
      <c r="DW1387" s="26"/>
      <c r="DX1387" s="26"/>
      <c r="DY1387" s="26"/>
      <c r="DZ1387" s="26"/>
      <c r="EA1387" s="26"/>
      <c r="EB1387" s="26"/>
      <c r="EC1387" s="26"/>
      <c r="ED1387" s="26"/>
      <c r="EE1387" s="26"/>
      <c r="EF1387" s="26"/>
      <c r="EG1387" s="26"/>
      <c r="EH1387" s="26"/>
      <c r="EI1387" s="26"/>
      <c r="EJ1387" s="26"/>
      <c r="EK1387" s="26"/>
      <c r="EL1387" s="26"/>
      <c r="EM1387" s="26"/>
    </row>
    <row r="1388" spans="1:143" x14ac:dyDescent="0.25">
      <c r="A1388" s="2"/>
      <c r="B1388" s="2"/>
      <c r="C1388" s="2"/>
      <c r="D1388" s="2"/>
      <c r="E1388" s="2"/>
      <c r="F1388" s="2"/>
      <c r="G1388" s="2"/>
      <c r="H1388" s="2"/>
      <c r="I1388" s="2"/>
      <c r="J1388" s="2"/>
      <c r="K1388" s="2"/>
      <c r="L1388" s="26"/>
      <c r="M1388" s="26"/>
      <c r="N1388" s="26"/>
      <c r="O1388" s="26"/>
      <c r="P1388" s="26"/>
      <c r="Q1388" s="26"/>
      <c r="R1388" s="26"/>
      <c r="S1388" s="26"/>
      <c r="T1388" s="26"/>
      <c r="U1388" s="26"/>
      <c r="V1388" s="26"/>
      <c r="W1388" s="26"/>
      <c r="X1388" s="26"/>
      <c r="Y1388" s="26"/>
      <c r="Z1388" s="26"/>
      <c r="AA1388" s="26"/>
      <c r="AB1388" s="26"/>
      <c r="AC1388" s="26"/>
      <c r="AD1388" s="26"/>
      <c r="AE1388" s="26"/>
      <c r="AF1388" s="26"/>
      <c r="AG1388" s="26"/>
      <c r="AH1388" s="26"/>
      <c r="AI1388" s="26"/>
      <c r="AJ1388" s="26"/>
      <c r="AK1388" s="26"/>
      <c r="AL1388" s="26"/>
      <c r="AM1388" s="26"/>
      <c r="AN1388" s="26"/>
      <c r="AO1388" s="26"/>
      <c r="AP1388" s="26"/>
      <c r="AQ1388" s="26"/>
      <c r="AR1388" s="26"/>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26"/>
      <c r="BR1388" s="26"/>
      <c r="BS1388" s="26"/>
      <c r="BT1388" s="26"/>
      <c r="BU1388" s="26"/>
      <c r="BV1388" s="26"/>
      <c r="BW1388" s="26"/>
      <c r="BX1388" s="26"/>
      <c r="BY1388" s="26"/>
      <c r="BZ1388" s="26"/>
      <c r="CA1388" s="26"/>
      <c r="CB1388" s="26"/>
      <c r="CC1388" s="26"/>
      <c r="CD1388" s="26"/>
      <c r="CE1388" s="26"/>
      <c r="CF1388" s="26"/>
      <c r="CG1388" s="26"/>
      <c r="CH1388" s="26"/>
      <c r="CI1388" s="26"/>
      <c r="CJ1388" s="26"/>
      <c r="CK1388" s="26"/>
      <c r="CL1388" s="26"/>
      <c r="CM1388" s="26"/>
      <c r="CN1388" s="26"/>
      <c r="CO1388" s="26"/>
      <c r="CP1388" s="26"/>
      <c r="CQ1388" s="26"/>
      <c r="CR1388" s="26"/>
      <c r="CS1388" s="26"/>
      <c r="CT1388" s="26"/>
      <c r="CU1388" s="26"/>
      <c r="CV1388" s="26"/>
      <c r="CW1388" s="26"/>
      <c r="CX1388" s="26"/>
      <c r="CY1388" s="26"/>
      <c r="CZ1388" s="26"/>
      <c r="DA1388" s="26"/>
      <c r="DB1388" s="26"/>
      <c r="DC1388" s="26"/>
      <c r="DD1388" s="26"/>
      <c r="DE1388" s="26"/>
      <c r="DF1388" s="26"/>
      <c r="DG1388" s="26"/>
      <c r="DH1388" s="26"/>
      <c r="DI1388" s="26"/>
      <c r="DJ1388" s="26"/>
      <c r="DK1388" s="26"/>
      <c r="DL1388" s="26"/>
      <c r="DM1388" s="26"/>
      <c r="DN1388" s="26"/>
      <c r="DO1388" s="26"/>
      <c r="DP1388" s="26"/>
      <c r="DQ1388" s="26"/>
      <c r="DR1388" s="26"/>
      <c r="DS1388" s="26"/>
      <c r="DT1388" s="26"/>
      <c r="DU1388" s="26"/>
      <c r="DV1388" s="26"/>
      <c r="DW1388" s="26"/>
      <c r="DX1388" s="26"/>
      <c r="DY1388" s="26"/>
      <c r="DZ1388" s="26"/>
      <c r="EA1388" s="26"/>
      <c r="EB1388" s="26"/>
      <c r="EC1388" s="26"/>
      <c r="ED1388" s="26"/>
      <c r="EE1388" s="26"/>
      <c r="EF1388" s="26"/>
      <c r="EG1388" s="26"/>
      <c r="EH1388" s="26"/>
      <c r="EI1388" s="26"/>
      <c r="EJ1388" s="26"/>
      <c r="EK1388" s="26"/>
      <c r="EL1388" s="26"/>
      <c r="EM1388" s="26"/>
    </row>
    <row r="1389" spans="1:143" x14ac:dyDescent="0.25">
      <c r="A1389" s="2"/>
      <c r="B1389" s="2"/>
      <c r="C1389" s="2"/>
      <c r="D1389" s="2"/>
      <c r="E1389" s="2"/>
      <c r="F1389" s="2"/>
      <c r="G1389" s="2"/>
      <c r="H1389" s="2"/>
      <c r="I1389" s="2"/>
      <c r="J1389" s="2"/>
      <c r="K1389" s="2"/>
      <c r="L1389" s="26"/>
      <c r="M1389" s="26"/>
      <c r="N1389" s="26"/>
      <c r="O1389" s="26"/>
      <c r="P1389" s="26"/>
      <c r="Q1389" s="26"/>
      <c r="R1389" s="26"/>
      <c r="S1389" s="26"/>
      <c r="T1389" s="26"/>
      <c r="U1389" s="26"/>
      <c r="V1389" s="26"/>
      <c r="W1389" s="26"/>
      <c r="X1389" s="26"/>
      <c r="Y1389" s="26"/>
      <c r="Z1389" s="26"/>
      <c r="AA1389" s="26"/>
      <c r="AB1389" s="26"/>
      <c r="AC1389" s="26"/>
      <c r="AD1389" s="26"/>
      <c r="AE1389" s="26"/>
      <c r="AF1389" s="26"/>
      <c r="AG1389" s="26"/>
      <c r="AH1389" s="26"/>
      <c r="AI1389" s="26"/>
      <c r="AJ1389" s="26"/>
      <c r="AK1389" s="26"/>
      <c r="AL1389" s="26"/>
      <c r="AM1389" s="26"/>
      <c r="AN1389" s="26"/>
      <c r="AO1389" s="26"/>
      <c r="AP1389" s="26"/>
      <c r="AQ1389" s="26"/>
      <c r="AR1389" s="26"/>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26"/>
      <c r="BR1389" s="26"/>
      <c r="BS1389" s="26"/>
      <c r="BT1389" s="26"/>
      <c r="BU1389" s="26"/>
      <c r="BV1389" s="26"/>
      <c r="BW1389" s="26"/>
      <c r="BX1389" s="26"/>
      <c r="BY1389" s="26"/>
      <c r="BZ1389" s="26"/>
      <c r="CA1389" s="26"/>
      <c r="CB1389" s="26"/>
      <c r="CC1389" s="26"/>
      <c r="CD1389" s="26"/>
      <c r="CE1389" s="26"/>
      <c r="CF1389" s="26"/>
      <c r="CG1389" s="26"/>
      <c r="CH1389" s="26"/>
      <c r="CI1389" s="26"/>
      <c r="CJ1389" s="26"/>
      <c r="CK1389" s="26"/>
      <c r="CL1389" s="26"/>
      <c r="CM1389" s="26"/>
      <c r="CN1389" s="26"/>
      <c r="CO1389" s="26"/>
      <c r="CP1389" s="26"/>
      <c r="CQ1389" s="26"/>
      <c r="CR1389" s="26"/>
      <c r="CS1389" s="26"/>
      <c r="CT1389" s="26"/>
      <c r="CU1389" s="26"/>
      <c r="CV1389" s="26"/>
      <c r="CW1389" s="26"/>
      <c r="CX1389" s="26"/>
      <c r="CY1389" s="26"/>
      <c r="CZ1389" s="26"/>
      <c r="DA1389" s="26"/>
      <c r="DB1389" s="26"/>
      <c r="DC1389" s="26"/>
      <c r="DD1389" s="26"/>
      <c r="DE1389" s="26"/>
      <c r="DF1389" s="26"/>
      <c r="DG1389" s="26"/>
      <c r="DH1389" s="26"/>
      <c r="DI1389" s="26"/>
      <c r="DJ1389" s="26"/>
      <c r="DK1389" s="26"/>
      <c r="DL1389" s="26"/>
      <c r="DM1389" s="26"/>
      <c r="DN1389" s="26"/>
      <c r="DO1389" s="26"/>
      <c r="DP1389" s="26"/>
      <c r="DQ1389" s="26"/>
      <c r="DR1389" s="26"/>
      <c r="DS1389" s="26"/>
      <c r="DT1389" s="26"/>
      <c r="DU1389" s="26"/>
      <c r="DV1389" s="26"/>
      <c r="DW1389" s="26"/>
      <c r="DX1389" s="26"/>
      <c r="DY1389" s="26"/>
      <c r="DZ1389" s="26"/>
      <c r="EA1389" s="26"/>
      <c r="EB1389" s="26"/>
      <c r="EC1389" s="26"/>
      <c r="ED1389" s="26"/>
      <c r="EE1389" s="26"/>
      <c r="EF1389" s="26"/>
      <c r="EG1389" s="26"/>
      <c r="EH1389" s="26"/>
      <c r="EI1389" s="26"/>
      <c r="EJ1389" s="26"/>
      <c r="EK1389" s="26"/>
      <c r="EL1389" s="26"/>
      <c r="EM1389" s="26"/>
    </row>
    <row r="1390" spans="1:143" x14ac:dyDescent="0.25">
      <c r="A1390" s="2"/>
      <c r="B1390" s="2"/>
      <c r="C1390" s="2"/>
      <c r="D1390" s="2"/>
      <c r="E1390" s="2"/>
      <c r="F1390" s="2"/>
      <c r="G1390" s="2"/>
      <c r="H1390" s="2"/>
      <c r="I1390" s="2"/>
      <c r="J1390" s="2"/>
      <c r="K1390" s="2"/>
      <c r="L1390" s="26"/>
      <c r="M1390" s="26"/>
      <c r="N1390" s="26"/>
      <c r="O1390" s="26"/>
      <c r="P1390" s="26"/>
      <c r="Q1390" s="26"/>
      <c r="R1390" s="26"/>
      <c r="S1390" s="26"/>
      <c r="T1390" s="26"/>
      <c r="U1390" s="26"/>
      <c r="V1390" s="26"/>
      <c r="W1390" s="26"/>
      <c r="X1390" s="26"/>
      <c r="Y1390" s="26"/>
      <c r="Z1390" s="26"/>
      <c r="AA1390" s="26"/>
      <c r="AB1390" s="26"/>
      <c r="AC1390" s="26"/>
      <c r="AD1390" s="26"/>
      <c r="AE1390" s="26"/>
      <c r="AF1390" s="26"/>
      <c r="AG1390" s="26"/>
      <c r="AH1390" s="26"/>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26"/>
      <c r="BR1390" s="26"/>
      <c r="BS1390" s="26"/>
      <c r="BT1390" s="26"/>
      <c r="BU1390" s="26"/>
      <c r="BV1390" s="26"/>
      <c r="BW1390" s="26"/>
      <c r="BX1390" s="26"/>
      <c r="BY1390" s="26"/>
      <c r="BZ1390" s="26"/>
      <c r="CA1390" s="26"/>
      <c r="CB1390" s="26"/>
      <c r="CC1390" s="26"/>
      <c r="CD1390" s="26"/>
      <c r="CE1390" s="26"/>
      <c r="CF1390" s="26"/>
      <c r="CG1390" s="26"/>
      <c r="CH1390" s="26"/>
      <c r="CI1390" s="26"/>
      <c r="CJ1390" s="26"/>
      <c r="CK1390" s="26"/>
      <c r="CL1390" s="26"/>
      <c r="CM1390" s="26"/>
      <c r="CN1390" s="26"/>
      <c r="CO1390" s="26"/>
      <c r="CP1390" s="26"/>
      <c r="CQ1390" s="26"/>
      <c r="CR1390" s="26"/>
      <c r="CS1390" s="26"/>
      <c r="CT1390" s="26"/>
      <c r="CU1390" s="26"/>
      <c r="CV1390" s="26"/>
      <c r="CW1390" s="26"/>
      <c r="CX1390" s="26"/>
      <c r="CY1390" s="26"/>
      <c r="CZ1390" s="26"/>
      <c r="DA1390" s="26"/>
      <c r="DB1390" s="26"/>
      <c r="DC1390" s="26"/>
      <c r="DD1390" s="26"/>
      <c r="DE1390" s="26"/>
      <c r="DF1390" s="26"/>
      <c r="DG1390" s="26"/>
      <c r="DH1390" s="26"/>
      <c r="DI1390" s="26"/>
      <c r="DJ1390" s="26"/>
      <c r="DK1390" s="26"/>
      <c r="DL1390" s="26"/>
      <c r="DM1390" s="26"/>
      <c r="DN1390" s="26"/>
      <c r="DO1390" s="26"/>
      <c r="DP1390" s="26"/>
      <c r="DQ1390" s="26"/>
      <c r="DR1390" s="26"/>
      <c r="DS1390" s="26"/>
      <c r="DT1390" s="26"/>
      <c r="DU1390" s="26"/>
      <c r="DV1390" s="26"/>
      <c r="DW1390" s="26"/>
      <c r="DX1390" s="26"/>
      <c r="DY1390" s="26"/>
      <c r="DZ1390" s="26"/>
      <c r="EA1390" s="26"/>
      <c r="EB1390" s="26"/>
      <c r="EC1390" s="26"/>
      <c r="ED1390" s="26"/>
      <c r="EE1390" s="26"/>
      <c r="EF1390" s="26"/>
      <c r="EG1390" s="26"/>
      <c r="EH1390" s="26"/>
      <c r="EI1390" s="26"/>
      <c r="EJ1390" s="26"/>
      <c r="EK1390" s="26"/>
      <c r="EL1390" s="26"/>
      <c r="EM1390" s="26"/>
    </row>
    <row r="1391" spans="1:143" x14ac:dyDescent="0.25">
      <c r="A1391" s="2"/>
      <c r="B1391" s="2"/>
      <c r="C1391" s="2"/>
      <c r="D1391" s="2"/>
      <c r="E1391" s="2"/>
      <c r="F1391" s="2"/>
      <c r="G1391" s="2"/>
      <c r="H1391" s="2"/>
      <c r="I1391" s="2"/>
      <c r="J1391" s="2"/>
      <c r="K1391" s="2"/>
      <c r="L1391" s="26"/>
      <c r="M1391" s="26"/>
      <c r="N1391" s="26"/>
      <c r="O1391" s="26"/>
      <c r="P1391" s="26"/>
      <c r="Q1391" s="26"/>
      <c r="R1391" s="26"/>
      <c r="S1391" s="26"/>
      <c r="T1391" s="26"/>
      <c r="U1391" s="26"/>
      <c r="V1391" s="26"/>
      <c r="W1391" s="26"/>
      <c r="X1391" s="26"/>
      <c r="Y1391" s="26"/>
      <c r="Z1391" s="26"/>
      <c r="AA1391" s="26"/>
      <c r="AB1391" s="26"/>
      <c r="AC1391" s="26"/>
      <c r="AD1391" s="26"/>
      <c r="AE1391" s="26"/>
      <c r="AF1391" s="26"/>
      <c r="AG1391" s="26"/>
      <c r="AH1391" s="26"/>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26"/>
      <c r="BR1391" s="26"/>
      <c r="BS1391" s="26"/>
      <c r="BT1391" s="26"/>
      <c r="BU1391" s="26"/>
      <c r="BV1391" s="26"/>
      <c r="BW1391" s="26"/>
      <c r="BX1391" s="26"/>
      <c r="BY1391" s="26"/>
      <c r="BZ1391" s="26"/>
      <c r="CA1391" s="26"/>
      <c r="CB1391" s="26"/>
      <c r="CC1391" s="26"/>
      <c r="CD1391" s="26"/>
      <c r="CE1391" s="26"/>
      <c r="CF1391" s="26"/>
      <c r="CG1391" s="26"/>
      <c r="CH1391" s="26"/>
      <c r="CI1391" s="26"/>
      <c r="CJ1391" s="26"/>
      <c r="CK1391" s="26"/>
      <c r="CL1391" s="26"/>
      <c r="CM1391" s="26"/>
      <c r="CN1391" s="26"/>
      <c r="CO1391" s="26"/>
      <c r="CP1391" s="26"/>
      <c r="CQ1391" s="26"/>
      <c r="CR1391" s="26"/>
      <c r="CS1391" s="26"/>
      <c r="CT1391" s="26"/>
      <c r="CU1391" s="26"/>
      <c r="CV1391" s="26"/>
      <c r="CW1391" s="26"/>
      <c r="CX1391" s="26"/>
      <c r="CY1391" s="26"/>
      <c r="CZ1391" s="26"/>
      <c r="DA1391" s="26"/>
      <c r="DB1391" s="26"/>
      <c r="DC1391" s="26"/>
      <c r="DD1391" s="26"/>
      <c r="DE1391" s="26"/>
      <c r="DF1391" s="26"/>
      <c r="DG1391" s="26"/>
      <c r="DH1391" s="26"/>
      <c r="DI1391" s="26"/>
      <c r="DJ1391" s="26"/>
      <c r="DK1391" s="26"/>
      <c r="DL1391" s="26"/>
      <c r="DM1391" s="26"/>
      <c r="DN1391" s="26"/>
      <c r="DO1391" s="26"/>
      <c r="DP1391" s="26"/>
      <c r="DQ1391" s="26"/>
      <c r="DR1391" s="26"/>
      <c r="DS1391" s="26"/>
      <c r="DT1391" s="26"/>
      <c r="DU1391" s="26"/>
      <c r="DV1391" s="26"/>
      <c r="DW1391" s="26"/>
      <c r="DX1391" s="26"/>
      <c r="DY1391" s="26"/>
      <c r="DZ1391" s="26"/>
      <c r="EA1391" s="26"/>
      <c r="EB1391" s="26"/>
      <c r="EC1391" s="26"/>
      <c r="ED1391" s="26"/>
      <c r="EE1391" s="26"/>
      <c r="EF1391" s="26"/>
      <c r="EG1391" s="26"/>
      <c r="EH1391" s="26"/>
      <c r="EI1391" s="26"/>
      <c r="EJ1391" s="26"/>
      <c r="EK1391" s="26"/>
      <c r="EL1391" s="26"/>
      <c r="EM1391" s="26"/>
    </row>
    <row r="1392" spans="1:143" x14ac:dyDescent="0.25">
      <c r="A1392" s="2"/>
      <c r="B1392" s="2"/>
      <c r="C1392" s="2"/>
      <c r="D1392" s="2"/>
      <c r="E1392" s="2"/>
      <c r="F1392" s="2"/>
      <c r="G1392" s="2"/>
      <c r="H1392" s="2"/>
      <c r="I1392" s="2"/>
      <c r="J1392" s="2"/>
      <c r="K1392" s="2"/>
      <c r="L1392" s="26"/>
      <c r="M1392" s="26"/>
      <c r="N1392" s="26"/>
      <c r="O1392" s="26"/>
      <c r="P1392" s="26"/>
      <c r="Q1392" s="26"/>
      <c r="R1392" s="26"/>
      <c r="S1392" s="26"/>
      <c r="T1392" s="26"/>
      <c r="U1392" s="26"/>
      <c r="V1392" s="26"/>
      <c r="W1392" s="26"/>
      <c r="X1392" s="26"/>
      <c r="Y1392" s="26"/>
      <c r="Z1392" s="26"/>
      <c r="AA1392" s="26"/>
      <c r="AB1392" s="26"/>
      <c r="AC1392" s="26"/>
      <c r="AD1392" s="26"/>
      <c r="AE1392" s="26"/>
      <c r="AF1392" s="26"/>
      <c r="AG1392" s="26"/>
      <c r="AH1392" s="26"/>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26"/>
      <c r="BR1392" s="26"/>
      <c r="BS1392" s="26"/>
      <c r="BT1392" s="26"/>
      <c r="BU1392" s="26"/>
      <c r="BV1392" s="26"/>
      <c r="BW1392" s="26"/>
      <c r="BX1392" s="26"/>
      <c r="BY1392" s="26"/>
      <c r="BZ1392" s="26"/>
      <c r="CA1392" s="26"/>
      <c r="CB1392" s="26"/>
      <c r="CC1392" s="26"/>
      <c r="CD1392" s="26"/>
      <c r="CE1392" s="26"/>
      <c r="CF1392" s="26"/>
      <c r="CG1392" s="26"/>
      <c r="CH1392" s="26"/>
      <c r="CI1392" s="26"/>
      <c r="CJ1392" s="26"/>
      <c r="CK1392" s="26"/>
      <c r="CL1392" s="26"/>
      <c r="CM1392" s="26"/>
      <c r="CN1392" s="26"/>
      <c r="CO1392" s="26"/>
      <c r="CP1392" s="26"/>
      <c r="CQ1392" s="26"/>
      <c r="CR1392" s="26"/>
      <c r="CS1392" s="26"/>
      <c r="CT1392" s="26"/>
      <c r="CU1392" s="26"/>
      <c r="CV1392" s="26"/>
      <c r="CW1392" s="26"/>
      <c r="CX1392" s="26"/>
      <c r="CY1392" s="26"/>
      <c r="CZ1392" s="26"/>
      <c r="DA1392" s="26"/>
      <c r="DB1392" s="26"/>
      <c r="DC1392" s="26"/>
      <c r="DD1392" s="26"/>
      <c r="DE1392" s="26"/>
      <c r="DF1392" s="26"/>
      <c r="DG1392" s="26"/>
      <c r="DH1392" s="26"/>
      <c r="DI1392" s="26"/>
      <c r="DJ1392" s="26"/>
      <c r="DK1392" s="26"/>
      <c r="DL1392" s="26"/>
      <c r="DM1392" s="26"/>
      <c r="DN1392" s="26"/>
      <c r="DO1392" s="26"/>
      <c r="DP1392" s="26"/>
      <c r="DQ1392" s="26"/>
      <c r="DR1392" s="26"/>
      <c r="DS1392" s="26"/>
      <c r="DT1392" s="26"/>
      <c r="DU1392" s="26"/>
      <c r="DV1392" s="26"/>
      <c r="DW1392" s="26"/>
      <c r="DX1392" s="26"/>
      <c r="DY1392" s="26"/>
      <c r="DZ1392" s="26"/>
      <c r="EA1392" s="26"/>
      <c r="EB1392" s="26"/>
      <c r="EC1392" s="26"/>
      <c r="ED1392" s="26"/>
      <c r="EE1392" s="26"/>
      <c r="EF1392" s="26"/>
      <c r="EG1392" s="26"/>
      <c r="EH1392" s="26"/>
      <c r="EI1392" s="26"/>
      <c r="EJ1392" s="26"/>
      <c r="EK1392" s="26"/>
      <c r="EL1392" s="26"/>
      <c r="EM1392" s="26"/>
    </row>
    <row r="1393" spans="1:143" x14ac:dyDescent="0.25">
      <c r="A1393" s="2"/>
      <c r="B1393" s="2"/>
      <c r="C1393" s="2"/>
      <c r="D1393" s="2"/>
      <c r="E1393" s="2"/>
      <c r="F1393" s="2"/>
      <c r="G1393" s="2"/>
      <c r="H1393" s="2"/>
      <c r="I1393" s="2"/>
      <c r="J1393" s="2"/>
      <c r="K1393" s="2"/>
      <c r="L1393" s="26"/>
      <c r="M1393" s="26"/>
      <c r="N1393" s="26"/>
      <c r="O1393" s="26"/>
      <c r="P1393" s="26"/>
      <c r="Q1393" s="26"/>
      <c r="R1393" s="26"/>
      <c r="S1393" s="26"/>
      <c r="T1393" s="26"/>
      <c r="U1393" s="26"/>
      <c r="V1393" s="26"/>
      <c r="W1393" s="26"/>
      <c r="X1393" s="26"/>
      <c r="Y1393" s="26"/>
      <c r="Z1393" s="26"/>
      <c r="AA1393" s="26"/>
      <c r="AB1393" s="26"/>
      <c r="AC1393" s="26"/>
      <c r="AD1393" s="26"/>
      <c r="AE1393" s="26"/>
      <c r="AF1393" s="26"/>
      <c r="AG1393" s="26"/>
      <c r="AH1393" s="26"/>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26"/>
      <c r="BR1393" s="26"/>
      <c r="BS1393" s="26"/>
      <c r="BT1393" s="26"/>
      <c r="BU1393" s="26"/>
      <c r="BV1393" s="26"/>
      <c r="BW1393" s="26"/>
      <c r="BX1393" s="26"/>
      <c r="BY1393" s="26"/>
      <c r="BZ1393" s="26"/>
      <c r="CA1393" s="26"/>
      <c r="CB1393" s="26"/>
      <c r="CC1393" s="26"/>
      <c r="CD1393" s="26"/>
      <c r="CE1393" s="26"/>
      <c r="CF1393" s="26"/>
      <c r="CG1393" s="26"/>
      <c r="CH1393" s="26"/>
      <c r="CI1393" s="26"/>
      <c r="CJ1393" s="26"/>
      <c r="CK1393" s="26"/>
      <c r="CL1393" s="26"/>
      <c r="CM1393" s="26"/>
      <c r="CN1393" s="26"/>
      <c r="CO1393" s="26"/>
      <c r="CP1393" s="26"/>
      <c r="CQ1393" s="26"/>
      <c r="CR1393" s="26"/>
      <c r="CS1393" s="26"/>
      <c r="CT1393" s="26"/>
      <c r="CU1393" s="26"/>
      <c r="CV1393" s="26"/>
      <c r="CW1393" s="26"/>
      <c r="CX1393" s="26"/>
      <c r="CY1393" s="26"/>
      <c r="CZ1393" s="26"/>
      <c r="DA1393" s="26"/>
      <c r="DB1393" s="26"/>
      <c r="DC1393" s="26"/>
      <c r="DD1393" s="26"/>
      <c r="DE1393" s="26"/>
      <c r="DF1393" s="26"/>
      <c r="DG1393" s="26"/>
      <c r="DH1393" s="26"/>
      <c r="DI1393" s="26"/>
      <c r="DJ1393" s="26"/>
      <c r="DK1393" s="26"/>
      <c r="DL1393" s="26"/>
      <c r="DM1393" s="26"/>
      <c r="DN1393" s="26"/>
      <c r="DO1393" s="26"/>
      <c r="DP1393" s="26"/>
      <c r="DQ1393" s="26"/>
      <c r="DR1393" s="26"/>
      <c r="DS1393" s="26"/>
      <c r="DT1393" s="26"/>
      <c r="DU1393" s="26"/>
      <c r="DV1393" s="26"/>
      <c r="DW1393" s="26"/>
      <c r="DX1393" s="26"/>
      <c r="DY1393" s="26"/>
      <c r="DZ1393" s="26"/>
      <c r="EA1393" s="26"/>
      <c r="EB1393" s="26"/>
      <c r="EC1393" s="26"/>
      <c r="ED1393" s="26"/>
      <c r="EE1393" s="26"/>
      <c r="EF1393" s="26"/>
      <c r="EG1393" s="26"/>
      <c r="EH1393" s="26"/>
      <c r="EI1393" s="26"/>
      <c r="EJ1393" s="26"/>
      <c r="EK1393" s="26"/>
      <c r="EL1393" s="26"/>
      <c r="EM1393" s="26"/>
    </row>
    <row r="1394" spans="1:143" x14ac:dyDescent="0.25">
      <c r="A1394" s="2"/>
      <c r="B1394" s="2"/>
      <c r="C1394" s="2"/>
      <c r="D1394" s="2"/>
      <c r="E1394" s="2"/>
      <c r="F1394" s="2"/>
      <c r="G1394" s="2"/>
      <c r="H1394" s="2"/>
      <c r="I1394" s="2"/>
      <c r="J1394" s="2"/>
      <c r="K1394" s="2"/>
      <c r="L1394" s="26"/>
      <c r="M1394" s="26"/>
      <c r="N1394" s="26"/>
      <c r="O1394" s="26"/>
      <c r="P1394" s="26"/>
      <c r="Q1394" s="26"/>
      <c r="R1394" s="26"/>
      <c r="S1394" s="26"/>
      <c r="T1394" s="26"/>
      <c r="U1394" s="26"/>
      <c r="V1394" s="26"/>
      <c r="W1394" s="26"/>
      <c r="X1394" s="26"/>
      <c r="Y1394" s="26"/>
      <c r="Z1394" s="26"/>
      <c r="AA1394" s="26"/>
      <c r="AB1394" s="26"/>
      <c r="AC1394" s="26"/>
      <c r="AD1394" s="26"/>
      <c r="AE1394" s="26"/>
      <c r="AF1394" s="26"/>
      <c r="AG1394" s="26"/>
      <c r="AH1394" s="26"/>
      <c r="AI1394" s="26"/>
      <c r="AJ1394" s="26"/>
      <c r="AK1394" s="26"/>
      <c r="AL1394" s="26"/>
      <c r="AM1394" s="26"/>
      <c r="AN1394" s="26"/>
      <c r="AO1394" s="26"/>
      <c r="AP1394" s="26"/>
      <c r="AQ1394" s="26"/>
      <c r="AR1394" s="26"/>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26"/>
      <c r="BR1394" s="26"/>
      <c r="BS1394" s="26"/>
      <c r="BT1394" s="26"/>
      <c r="BU1394" s="26"/>
      <c r="BV1394" s="26"/>
      <c r="BW1394" s="26"/>
      <c r="BX1394" s="26"/>
      <c r="BY1394" s="26"/>
      <c r="BZ1394" s="26"/>
      <c r="CA1394" s="26"/>
      <c r="CB1394" s="26"/>
      <c r="CC1394" s="26"/>
      <c r="CD1394" s="26"/>
      <c r="CE1394" s="26"/>
      <c r="CF1394" s="26"/>
      <c r="CG1394" s="26"/>
      <c r="CH1394" s="26"/>
      <c r="CI1394" s="26"/>
      <c r="CJ1394" s="26"/>
      <c r="CK1394" s="26"/>
      <c r="CL1394" s="26"/>
      <c r="CM1394" s="26"/>
      <c r="CN1394" s="26"/>
      <c r="CO1394" s="26"/>
      <c r="CP1394" s="26"/>
      <c r="CQ1394" s="26"/>
      <c r="CR1394" s="26"/>
      <c r="CS1394" s="26"/>
      <c r="CT1394" s="26"/>
      <c r="CU1394" s="26"/>
      <c r="CV1394" s="26"/>
      <c r="CW1394" s="26"/>
      <c r="CX1394" s="26"/>
      <c r="CY1394" s="26"/>
      <c r="CZ1394" s="26"/>
      <c r="DA1394" s="26"/>
      <c r="DB1394" s="26"/>
      <c r="DC1394" s="26"/>
      <c r="DD1394" s="26"/>
      <c r="DE1394" s="26"/>
      <c r="DF1394" s="26"/>
      <c r="DG1394" s="26"/>
      <c r="DH1394" s="26"/>
      <c r="DI1394" s="26"/>
      <c r="DJ1394" s="26"/>
      <c r="DK1394" s="26"/>
      <c r="DL1394" s="26"/>
      <c r="DM1394" s="26"/>
      <c r="DN1394" s="26"/>
      <c r="DO1394" s="26"/>
      <c r="DP1394" s="26"/>
      <c r="DQ1394" s="26"/>
      <c r="DR1394" s="26"/>
      <c r="DS1394" s="26"/>
      <c r="DT1394" s="26"/>
      <c r="DU1394" s="26"/>
      <c r="DV1394" s="26"/>
      <c r="DW1394" s="26"/>
      <c r="DX1394" s="26"/>
      <c r="DY1394" s="26"/>
      <c r="DZ1394" s="26"/>
      <c r="EA1394" s="26"/>
      <c r="EB1394" s="26"/>
      <c r="EC1394" s="26"/>
      <c r="ED1394" s="26"/>
      <c r="EE1394" s="26"/>
      <c r="EF1394" s="26"/>
      <c r="EG1394" s="26"/>
      <c r="EH1394" s="26"/>
      <c r="EI1394" s="26"/>
      <c r="EJ1394" s="26"/>
      <c r="EK1394" s="26"/>
      <c r="EL1394" s="26"/>
      <c r="EM1394" s="26"/>
    </row>
    <row r="1395" spans="1:143" x14ac:dyDescent="0.25">
      <c r="A1395" s="2"/>
      <c r="B1395" s="2"/>
      <c r="C1395" s="2"/>
      <c r="D1395" s="2"/>
      <c r="E1395" s="2"/>
      <c r="F1395" s="2"/>
      <c r="G1395" s="2"/>
      <c r="H1395" s="2"/>
      <c r="I1395" s="2"/>
      <c r="J1395" s="2"/>
      <c r="K1395" s="2"/>
      <c r="L1395" s="26"/>
      <c r="M1395" s="26"/>
      <c r="N1395" s="26"/>
      <c r="O1395" s="26"/>
      <c r="P1395" s="26"/>
      <c r="Q1395" s="26"/>
      <c r="R1395" s="26"/>
      <c r="S1395" s="26"/>
      <c r="T1395" s="26"/>
      <c r="U1395" s="26"/>
      <c r="V1395" s="26"/>
      <c r="W1395" s="26"/>
      <c r="X1395" s="26"/>
      <c r="Y1395" s="26"/>
      <c r="Z1395" s="26"/>
      <c r="AA1395" s="26"/>
      <c r="AB1395" s="26"/>
      <c r="AC1395" s="26"/>
      <c r="AD1395" s="26"/>
      <c r="AE1395" s="26"/>
      <c r="AF1395" s="26"/>
      <c r="AG1395" s="26"/>
      <c r="AH1395" s="26"/>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26"/>
      <c r="BR1395" s="26"/>
      <c r="BS1395" s="26"/>
      <c r="BT1395" s="26"/>
      <c r="BU1395" s="26"/>
      <c r="BV1395" s="26"/>
      <c r="BW1395" s="26"/>
      <c r="BX1395" s="26"/>
      <c r="BY1395" s="26"/>
      <c r="BZ1395" s="26"/>
      <c r="CA1395" s="26"/>
      <c r="CB1395" s="26"/>
      <c r="CC1395" s="26"/>
      <c r="CD1395" s="26"/>
      <c r="CE1395" s="26"/>
      <c r="CF1395" s="26"/>
      <c r="CG1395" s="26"/>
      <c r="CH1395" s="26"/>
      <c r="CI1395" s="26"/>
      <c r="CJ1395" s="26"/>
      <c r="CK1395" s="26"/>
      <c r="CL1395" s="26"/>
      <c r="CM1395" s="26"/>
      <c r="CN1395" s="26"/>
      <c r="CO1395" s="26"/>
      <c r="CP1395" s="26"/>
      <c r="CQ1395" s="26"/>
      <c r="CR1395" s="26"/>
      <c r="CS1395" s="26"/>
      <c r="CT1395" s="26"/>
      <c r="CU1395" s="26"/>
      <c r="CV1395" s="26"/>
      <c r="CW1395" s="26"/>
      <c r="CX1395" s="26"/>
      <c r="CY1395" s="26"/>
      <c r="CZ1395" s="26"/>
      <c r="DA1395" s="26"/>
      <c r="DB1395" s="26"/>
      <c r="DC1395" s="26"/>
      <c r="DD1395" s="26"/>
      <c r="DE1395" s="26"/>
      <c r="DF1395" s="26"/>
      <c r="DG1395" s="26"/>
      <c r="DH1395" s="26"/>
      <c r="DI1395" s="26"/>
      <c r="DJ1395" s="26"/>
      <c r="DK1395" s="26"/>
      <c r="DL1395" s="26"/>
      <c r="DM1395" s="26"/>
      <c r="DN1395" s="26"/>
      <c r="DO1395" s="26"/>
      <c r="DP1395" s="26"/>
      <c r="DQ1395" s="26"/>
      <c r="DR1395" s="26"/>
      <c r="DS1395" s="26"/>
      <c r="DT1395" s="26"/>
      <c r="DU1395" s="26"/>
      <c r="DV1395" s="26"/>
      <c r="DW1395" s="26"/>
      <c r="DX1395" s="26"/>
      <c r="DY1395" s="26"/>
      <c r="DZ1395" s="26"/>
      <c r="EA1395" s="26"/>
      <c r="EB1395" s="26"/>
      <c r="EC1395" s="26"/>
      <c r="ED1395" s="26"/>
      <c r="EE1395" s="26"/>
      <c r="EF1395" s="26"/>
      <c r="EG1395" s="26"/>
      <c r="EH1395" s="26"/>
      <c r="EI1395" s="26"/>
      <c r="EJ1395" s="26"/>
      <c r="EK1395" s="26"/>
      <c r="EL1395" s="26"/>
      <c r="EM1395" s="26"/>
    </row>
    <row r="1396" spans="1:143" x14ac:dyDescent="0.25">
      <c r="A1396" s="2"/>
      <c r="B1396" s="2"/>
      <c r="C1396" s="2"/>
      <c r="D1396" s="2"/>
      <c r="E1396" s="2"/>
      <c r="F1396" s="2"/>
      <c r="G1396" s="2"/>
      <c r="H1396" s="2"/>
      <c r="I1396" s="2"/>
      <c r="J1396" s="2"/>
      <c r="K1396" s="2"/>
      <c r="L1396" s="26"/>
      <c r="M1396" s="26"/>
      <c r="N1396" s="26"/>
      <c r="O1396" s="26"/>
      <c r="P1396" s="26"/>
      <c r="Q1396" s="26"/>
      <c r="R1396" s="26"/>
      <c r="S1396" s="26"/>
      <c r="T1396" s="26"/>
      <c r="U1396" s="26"/>
      <c r="V1396" s="26"/>
      <c r="W1396" s="26"/>
      <c r="X1396" s="26"/>
      <c r="Y1396" s="26"/>
      <c r="Z1396" s="26"/>
      <c r="AA1396" s="26"/>
      <c r="AB1396" s="26"/>
      <c r="AC1396" s="26"/>
      <c r="AD1396" s="26"/>
      <c r="AE1396" s="26"/>
      <c r="AF1396" s="26"/>
      <c r="AG1396" s="26"/>
      <c r="AH1396" s="26"/>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26"/>
      <c r="BR1396" s="26"/>
      <c r="BS1396" s="26"/>
      <c r="BT1396" s="26"/>
      <c r="BU1396" s="26"/>
      <c r="BV1396" s="26"/>
      <c r="BW1396" s="26"/>
      <c r="BX1396" s="26"/>
      <c r="BY1396" s="26"/>
      <c r="BZ1396" s="26"/>
      <c r="CA1396" s="26"/>
      <c r="CB1396" s="26"/>
      <c r="CC1396" s="26"/>
      <c r="CD1396" s="26"/>
      <c r="CE1396" s="26"/>
      <c r="CF1396" s="26"/>
      <c r="CG1396" s="26"/>
      <c r="CH1396" s="26"/>
      <c r="CI1396" s="26"/>
      <c r="CJ1396" s="26"/>
      <c r="CK1396" s="26"/>
      <c r="CL1396" s="26"/>
      <c r="CM1396" s="26"/>
      <c r="CN1396" s="26"/>
      <c r="CO1396" s="26"/>
      <c r="CP1396" s="26"/>
      <c r="CQ1396" s="26"/>
      <c r="CR1396" s="26"/>
      <c r="CS1396" s="26"/>
      <c r="CT1396" s="26"/>
      <c r="CU1396" s="26"/>
      <c r="CV1396" s="26"/>
      <c r="CW1396" s="26"/>
      <c r="CX1396" s="26"/>
      <c r="CY1396" s="26"/>
      <c r="CZ1396" s="26"/>
      <c r="DA1396" s="26"/>
      <c r="DB1396" s="26"/>
      <c r="DC1396" s="26"/>
      <c r="DD1396" s="26"/>
      <c r="DE1396" s="26"/>
      <c r="DF1396" s="26"/>
      <c r="DG1396" s="26"/>
      <c r="DH1396" s="26"/>
      <c r="DI1396" s="26"/>
      <c r="DJ1396" s="26"/>
      <c r="DK1396" s="26"/>
      <c r="DL1396" s="26"/>
      <c r="DM1396" s="26"/>
      <c r="DN1396" s="26"/>
      <c r="DO1396" s="26"/>
      <c r="DP1396" s="26"/>
      <c r="DQ1396" s="26"/>
      <c r="DR1396" s="26"/>
      <c r="DS1396" s="26"/>
      <c r="DT1396" s="26"/>
      <c r="DU1396" s="26"/>
      <c r="DV1396" s="26"/>
      <c r="DW1396" s="26"/>
      <c r="DX1396" s="26"/>
      <c r="DY1396" s="26"/>
      <c r="DZ1396" s="26"/>
      <c r="EA1396" s="26"/>
      <c r="EB1396" s="26"/>
      <c r="EC1396" s="26"/>
      <c r="ED1396" s="26"/>
      <c r="EE1396" s="26"/>
      <c r="EF1396" s="26"/>
      <c r="EG1396" s="26"/>
      <c r="EH1396" s="26"/>
      <c r="EI1396" s="26"/>
      <c r="EJ1396" s="26"/>
      <c r="EK1396" s="26"/>
      <c r="EL1396" s="26"/>
      <c r="EM1396" s="26"/>
    </row>
    <row r="1397" spans="1:143" x14ac:dyDescent="0.25">
      <c r="A1397" s="2"/>
      <c r="B1397" s="2"/>
      <c r="C1397" s="2"/>
      <c r="D1397" s="2"/>
      <c r="E1397" s="2"/>
      <c r="F1397" s="2"/>
      <c r="G1397" s="2"/>
      <c r="H1397" s="2"/>
      <c r="I1397" s="2"/>
      <c r="J1397" s="2"/>
      <c r="K1397" s="2"/>
      <c r="L1397" s="26"/>
      <c r="M1397" s="26"/>
      <c r="N1397" s="26"/>
      <c r="O1397" s="26"/>
      <c r="P1397" s="26"/>
      <c r="Q1397" s="26"/>
      <c r="R1397" s="26"/>
      <c r="S1397" s="26"/>
      <c r="T1397" s="26"/>
      <c r="U1397" s="26"/>
      <c r="V1397" s="26"/>
      <c r="W1397" s="26"/>
      <c r="X1397" s="26"/>
      <c r="Y1397" s="26"/>
      <c r="Z1397" s="26"/>
      <c r="AA1397" s="26"/>
      <c r="AB1397" s="26"/>
      <c r="AC1397" s="26"/>
      <c r="AD1397" s="26"/>
      <c r="AE1397" s="26"/>
      <c r="AF1397" s="26"/>
      <c r="AG1397" s="26"/>
      <c r="AH1397" s="26"/>
      <c r="AI1397" s="26"/>
      <c r="AJ1397" s="26"/>
      <c r="AK1397" s="26"/>
      <c r="AL1397" s="26"/>
      <c r="AM1397" s="26"/>
      <c r="AN1397" s="26"/>
      <c r="AO1397" s="26"/>
      <c r="AP1397" s="26"/>
      <c r="AQ1397" s="26"/>
      <c r="AR1397" s="26"/>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26"/>
      <c r="BR1397" s="26"/>
      <c r="BS1397" s="26"/>
      <c r="BT1397" s="26"/>
      <c r="BU1397" s="26"/>
      <c r="BV1397" s="26"/>
      <c r="BW1397" s="26"/>
      <c r="BX1397" s="26"/>
      <c r="BY1397" s="26"/>
      <c r="BZ1397" s="26"/>
      <c r="CA1397" s="26"/>
      <c r="CB1397" s="26"/>
      <c r="CC1397" s="26"/>
      <c r="CD1397" s="26"/>
      <c r="CE1397" s="26"/>
      <c r="CF1397" s="26"/>
      <c r="CG1397" s="26"/>
      <c r="CH1397" s="26"/>
      <c r="CI1397" s="26"/>
      <c r="CJ1397" s="26"/>
      <c r="CK1397" s="26"/>
      <c r="CL1397" s="26"/>
      <c r="CM1397" s="26"/>
      <c r="CN1397" s="26"/>
      <c r="CO1397" s="26"/>
      <c r="CP1397" s="26"/>
      <c r="CQ1397" s="26"/>
      <c r="CR1397" s="26"/>
      <c r="CS1397" s="26"/>
      <c r="CT1397" s="26"/>
      <c r="CU1397" s="26"/>
      <c r="CV1397" s="26"/>
      <c r="CW1397" s="26"/>
      <c r="CX1397" s="26"/>
      <c r="CY1397" s="26"/>
      <c r="CZ1397" s="26"/>
      <c r="DA1397" s="26"/>
      <c r="DB1397" s="26"/>
      <c r="DC1397" s="26"/>
      <c r="DD1397" s="26"/>
      <c r="DE1397" s="26"/>
      <c r="DF1397" s="26"/>
      <c r="DG1397" s="26"/>
      <c r="DH1397" s="26"/>
      <c r="DI1397" s="26"/>
      <c r="DJ1397" s="26"/>
      <c r="DK1397" s="26"/>
      <c r="DL1397" s="26"/>
      <c r="DM1397" s="26"/>
      <c r="DN1397" s="26"/>
      <c r="DO1397" s="26"/>
      <c r="DP1397" s="26"/>
      <c r="DQ1397" s="26"/>
      <c r="DR1397" s="26"/>
      <c r="DS1397" s="26"/>
      <c r="DT1397" s="26"/>
      <c r="DU1397" s="26"/>
      <c r="DV1397" s="26"/>
      <c r="DW1397" s="26"/>
      <c r="DX1397" s="26"/>
      <c r="DY1397" s="26"/>
      <c r="DZ1397" s="26"/>
      <c r="EA1397" s="26"/>
      <c r="EB1397" s="26"/>
      <c r="EC1397" s="26"/>
      <c r="ED1397" s="26"/>
      <c r="EE1397" s="26"/>
      <c r="EF1397" s="26"/>
      <c r="EG1397" s="26"/>
      <c r="EH1397" s="26"/>
      <c r="EI1397" s="26"/>
      <c r="EJ1397" s="26"/>
      <c r="EK1397" s="26"/>
      <c r="EL1397" s="26"/>
      <c r="EM1397" s="26"/>
    </row>
    <row r="1398" spans="1:143" x14ac:dyDescent="0.25">
      <c r="A1398" s="2"/>
      <c r="B1398" s="2"/>
      <c r="C1398" s="2"/>
      <c r="D1398" s="2"/>
      <c r="E1398" s="2"/>
      <c r="F1398" s="2"/>
      <c r="G1398" s="2"/>
      <c r="H1398" s="2"/>
      <c r="I1398" s="2"/>
      <c r="J1398" s="2"/>
      <c r="K1398" s="2"/>
      <c r="L1398" s="26"/>
      <c r="M1398" s="26"/>
      <c r="N1398" s="26"/>
      <c r="O1398" s="26"/>
      <c r="P1398" s="26"/>
      <c r="Q1398" s="26"/>
      <c r="R1398" s="26"/>
      <c r="S1398" s="26"/>
      <c r="T1398" s="26"/>
      <c r="U1398" s="26"/>
      <c r="V1398" s="26"/>
      <c r="W1398" s="26"/>
      <c r="X1398" s="26"/>
      <c r="Y1398" s="26"/>
      <c r="Z1398" s="26"/>
      <c r="AA1398" s="26"/>
      <c r="AB1398" s="26"/>
      <c r="AC1398" s="26"/>
      <c r="AD1398" s="26"/>
      <c r="AE1398" s="26"/>
      <c r="AF1398" s="26"/>
      <c r="AG1398" s="26"/>
      <c r="AH1398" s="26"/>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26"/>
      <c r="BR1398" s="26"/>
      <c r="BS1398" s="26"/>
      <c r="BT1398" s="26"/>
      <c r="BU1398" s="26"/>
      <c r="BV1398" s="26"/>
      <c r="BW1398" s="26"/>
      <c r="BX1398" s="26"/>
      <c r="BY1398" s="26"/>
      <c r="BZ1398" s="26"/>
      <c r="CA1398" s="26"/>
      <c r="CB1398" s="26"/>
      <c r="CC1398" s="26"/>
      <c r="CD1398" s="26"/>
      <c r="CE1398" s="26"/>
      <c r="CF1398" s="26"/>
      <c r="CG1398" s="26"/>
      <c r="CH1398" s="26"/>
      <c r="CI1398" s="26"/>
      <c r="CJ1398" s="26"/>
      <c r="CK1398" s="26"/>
      <c r="CL1398" s="26"/>
      <c r="CM1398" s="26"/>
      <c r="CN1398" s="26"/>
      <c r="CO1398" s="26"/>
      <c r="CP1398" s="26"/>
      <c r="CQ1398" s="26"/>
      <c r="CR1398" s="26"/>
      <c r="CS1398" s="26"/>
      <c r="CT1398" s="26"/>
      <c r="CU1398" s="26"/>
      <c r="CV1398" s="26"/>
      <c r="CW1398" s="26"/>
      <c r="CX1398" s="26"/>
      <c r="CY1398" s="26"/>
      <c r="CZ1398" s="26"/>
      <c r="DA1398" s="26"/>
      <c r="DB1398" s="26"/>
      <c r="DC1398" s="26"/>
      <c r="DD1398" s="26"/>
      <c r="DE1398" s="26"/>
      <c r="DF1398" s="26"/>
      <c r="DG1398" s="26"/>
      <c r="DH1398" s="26"/>
      <c r="DI1398" s="26"/>
      <c r="DJ1398" s="26"/>
      <c r="DK1398" s="26"/>
      <c r="DL1398" s="26"/>
      <c r="DM1398" s="26"/>
      <c r="DN1398" s="26"/>
      <c r="DO1398" s="26"/>
      <c r="DP1398" s="26"/>
      <c r="DQ1398" s="26"/>
      <c r="DR1398" s="26"/>
      <c r="DS1398" s="26"/>
      <c r="DT1398" s="26"/>
      <c r="DU1398" s="26"/>
      <c r="DV1398" s="26"/>
      <c r="DW1398" s="26"/>
      <c r="DX1398" s="26"/>
      <c r="DY1398" s="26"/>
      <c r="DZ1398" s="26"/>
      <c r="EA1398" s="26"/>
      <c r="EB1398" s="26"/>
      <c r="EC1398" s="26"/>
      <c r="ED1398" s="26"/>
      <c r="EE1398" s="26"/>
      <c r="EF1398" s="26"/>
      <c r="EG1398" s="26"/>
      <c r="EH1398" s="26"/>
      <c r="EI1398" s="26"/>
      <c r="EJ1398" s="26"/>
      <c r="EK1398" s="26"/>
      <c r="EL1398" s="26"/>
      <c r="EM1398" s="26"/>
    </row>
    <row r="1399" spans="1:143" x14ac:dyDescent="0.25">
      <c r="A1399" s="2"/>
      <c r="B1399" s="2"/>
      <c r="C1399" s="2"/>
      <c r="D1399" s="2"/>
      <c r="E1399" s="2"/>
      <c r="F1399" s="2"/>
      <c r="G1399" s="2"/>
      <c r="H1399" s="2"/>
      <c r="I1399" s="2"/>
      <c r="J1399" s="2"/>
      <c r="K1399" s="2"/>
      <c r="L1399" s="26"/>
      <c r="M1399" s="26"/>
      <c r="N1399" s="26"/>
      <c r="O1399" s="26"/>
      <c r="P1399" s="26"/>
      <c r="Q1399" s="26"/>
      <c r="R1399" s="26"/>
      <c r="S1399" s="26"/>
      <c r="T1399" s="26"/>
      <c r="U1399" s="26"/>
      <c r="V1399" s="26"/>
      <c r="W1399" s="26"/>
      <c r="X1399" s="26"/>
      <c r="Y1399" s="26"/>
      <c r="Z1399" s="26"/>
      <c r="AA1399" s="26"/>
      <c r="AB1399" s="26"/>
      <c r="AC1399" s="26"/>
      <c r="AD1399" s="26"/>
      <c r="AE1399" s="26"/>
      <c r="AF1399" s="26"/>
      <c r="AG1399" s="26"/>
      <c r="AH1399" s="26"/>
      <c r="AI1399" s="26"/>
      <c r="AJ1399" s="26"/>
      <c r="AK1399" s="26"/>
      <c r="AL1399" s="26"/>
      <c r="AM1399" s="26"/>
      <c r="AN1399" s="26"/>
      <c r="AO1399" s="26"/>
      <c r="AP1399" s="26"/>
      <c r="AQ1399" s="26"/>
      <c r="AR1399" s="26"/>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26"/>
      <c r="BR1399" s="26"/>
      <c r="BS1399" s="26"/>
      <c r="BT1399" s="26"/>
      <c r="BU1399" s="26"/>
      <c r="BV1399" s="26"/>
      <c r="BW1399" s="26"/>
      <c r="BX1399" s="26"/>
      <c r="BY1399" s="26"/>
      <c r="BZ1399" s="26"/>
      <c r="CA1399" s="26"/>
      <c r="CB1399" s="26"/>
      <c r="CC1399" s="26"/>
      <c r="CD1399" s="26"/>
      <c r="CE1399" s="26"/>
      <c r="CF1399" s="26"/>
      <c r="CG1399" s="26"/>
      <c r="CH1399" s="26"/>
      <c r="CI1399" s="26"/>
      <c r="CJ1399" s="26"/>
      <c r="CK1399" s="26"/>
      <c r="CL1399" s="26"/>
      <c r="CM1399" s="26"/>
      <c r="CN1399" s="26"/>
      <c r="CO1399" s="26"/>
      <c r="CP1399" s="26"/>
      <c r="CQ1399" s="26"/>
      <c r="CR1399" s="26"/>
      <c r="CS1399" s="26"/>
      <c r="CT1399" s="26"/>
      <c r="CU1399" s="26"/>
      <c r="CV1399" s="26"/>
      <c r="CW1399" s="26"/>
      <c r="CX1399" s="26"/>
      <c r="CY1399" s="26"/>
      <c r="CZ1399" s="26"/>
      <c r="DA1399" s="26"/>
      <c r="DB1399" s="26"/>
      <c r="DC1399" s="26"/>
      <c r="DD1399" s="26"/>
      <c r="DE1399" s="26"/>
      <c r="DF1399" s="26"/>
      <c r="DG1399" s="26"/>
      <c r="DH1399" s="26"/>
      <c r="DI1399" s="26"/>
      <c r="DJ1399" s="26"/>
      <c r="DK1399" s="26"/>
      <c r="DL1399" s="26"/>
      <c r="DM1399" s="26"/>
      <c r="DN1399" s="26"/>
      <c r="DO1399" s="26"/>
      <c r="DP1399" s="26"/>
      <c r="DQ1399" s="26"/>
      <c r="DR1399" s="26"/>
      <c r="DS1399" s="26"/>
      <c r="DT1399" s="26"/>
      <c r="DU1399" s="26"/>
      <c r="DV1399" s="26"/>
      <c r="DW1399" s="26"/>
      <c r="DX1399" s="26"/>
      <c r="DY1399" s="26"/>
      <c r="DZ1399" s="26"/>
      <c r="EA1399" s="26"/>
      <c r="EB1399" s="26"/>
      <c r="EC1399" s="26"/>
      <c r="ED1399" s="26"/>
      <c r="EE1399" s="26"/>
      <c r="EF1399" s="26"/>
      <c r="EG1399" s="26"/>
      <c r="EH1399" s="26"/>
      <c r="EI1399" s="26"/>
      <c r="EJ1399" s="26"/>
      <c r="EK1399" s="26"/>
      <c r="EL1399" s="26"/>
      <c r="EM1399" s="26"/>
    </row>
    <row r="1400" spans="1:143" x14ac:dyDescent="0.25">
      <c r="A1400" s="2"/>
      <c r="B1400" s="2"/>
      <c r="C1400" s="2"/>
      <c r="D1400" s="2"/>
      <c r="E1400" s="2"/>
      <c r="F1400" s="2"/>
      <c r="G1400" s="2"/>
      <c r="H1400" s="2"/>
      <c r="I1400" s="2"/>
      <c r="J1400" s="2"/>
      <c r="K1400" s="2"/>
      <c r="L1400" s="26"/>
      <c r="M1400" s="26"/>
      <c r="N1400" s="26"/>
      <c r="O1400" s="26"/>
      <c r="P1400" s="26"/>
      <c r="Q1400" s="26"/>
      <c r="R1400" s="26"/>
      <c r="S1400" s="26"/>
      <c r="T1400" s="26"/>
      <c r="U1400" s="26"/>
      <c r="V1400" s="26"/>
      <c r="W1400" s="26"/>
      <c r="X1400" s="26"/>
      <c r="Y1400" s="26"/>
      <c r="Z1400" s="26"/>
      <c r="AA1400" s="26"/>
      <c r="AB1400" s="26"/>
      <c r="AC1400" s="26"/>
      <c r="AD1400" s="26"/>
      <c r="AE1400" s="26"/>
      <c r="AF1400" s="26"/>
      <c r="AG1400" s="26"/>
      <c r="AH1400" s="26"/>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26"/>
      <c r="BR1400" s="26"/>
      <c r="BS1400" s="26"/>
      <c r="BT1400" s="26"/>
      <c r="BU1400" s="26"/>
      <c r="BV1400" s="26"/>
      <c r="BW1400" s="26"/>
      <c r="BX1400" s="26"/>
      <c r="BY1400" s="26"/>
      <c r="BZ1400" s="26"/>
      <c r="CA1400" s="26"/>
      <c r="CB1400" s="26"/>
      <c r="CC1400" s="26"/>
      <c r="CD1400" s="26"/>
      <c r="CE1400" s="26"/>
      <c r="CF1400" s="26"/>
      <c r="CG1400" s="26"/>
      <c r="CH1400" s="26"/>
      <c r="CI1400" s="26"/>
      <c r="CJ1400" s="26"/>
      <c r="CK1400" s="26"/>
      <c r="CL1400" s="26"/>
      <c r="CM1400" s="26"/>
      <c r="CN1400" s="26"/>
      <c r="CO1400" s="26"/>
      <c r="CP1400" s="26"/>
      <c r="CQ1400" s="26"/>
      <c r="CR1400" s="26"/>
      <c r="CS1400" s="26"/>
      <c r="CT1400" s="26"/>
      <c r="CU1400" s="26"/>
      <c r="CV1400" s="26"/>
      <c r="CW1400" s="26"/>
      <c r="CX1400" s="26"/>
      <c r="CY1400" s="26"/>
      <c r="CZ1400" s="26"/>
      <c r="DA1400" s="26"/>
      <c r="DB1400" s="26"/>
      <c r="DC1400" s="26"/>
      <c r="DD1400" s="26"/>
      <c r="DE1400" s="26"/>
      <c r="DF1400" s="26"/>
      <c r="DG1400" s="26"/>
      <c r="DH1400" s="26"/>
      <c r="DI1400" s="26"/>
      <c r="DJ1400" s="26"/>
      <c r="DK1400" s="26"/>
      <c r="DL1400" s="26"/>
      <c r="DM1400" s="26"/>
      <c r="DN1400" s="26"/>
      <c r="DO1400" s="26"/>
      <c r="DP1400" s="26"/>
      <c r="DQ1400" s="26"/>
      <c r="DR1400" s="26"/>
      <c r="DS1400" s="26"/>
      <c r="DT1400" s="26"/>
      <c r="DU1400" s="26"/>
      <c r="DV1400" s="26"/>
      <c r="DW1400" s="26"/>
      <c r="DX1400" s="26"/>
      <c r="DY1400" s="26"/>
      <c r="DZ1400" s="26"/>
      <c r="EA1400" s="26"/>
      <c r="EB1400" s="26"/>
      <c r="EC1400" s="26"/>
      <c r="ED1400" s="26"/>
      <c r="EE1400" s="26"/>
      <c r="EF1400" s="26"/>
      <c r="EG1400" s="26"/>
      <c r="EH1400" s="26"/>
      <c r="EI1400" s="26"/>
      <c r="EJ1400" s="26"/>
      <c r="EK1400" s="26"/>
      <c r="EL1400" s="26"/>
      <c r="EM1400" s="26"/>
    </row>
    <row r="1401" spans="1:143" x14ac:dyDescent="0.25">
      <c r="A1401" s="2"/>
      <c r="B1401" s="2"/>
      <c r="C1401" s="2"/>
      <c r="D1401" s="2"/>
      <c r="E1401" s="2"/>
      <c r="F1401" s="2"/>
      <c r="G1401" s="2"/>
      <c r="H1401" s="2"/>
      <c r="I1401" s="2"/>
      <c r="J1401" s="2"/>
      <c r="K1401" s="2"/>
      <c r="L1401" s="26"/>
      <c r="M1401" s="26"/>
      <c r="N1401" s="26"/>
      <c r="O1401" s="26"/>
      <c r="P1401" s="26"/>
      <c r="Q1401" s="26"/>
      <c r="R1401" s="26"/>
      <c r="S1401" s="26"/>
      <c r="T1401" s="26"/>
      <c r="U1401" s="26"/>
      <c r="V1401" s="26"/>
      <c r="W1401" s="26"/>
      <c r="X1401" s="26"/>
      <c r="Y1401" s="26"/>
      <c r="Z1401" s="26"/>
      <c r="AA1401" s="26"/>
      <c r="AB1401" s="26"/>
      <c r="AC1401" s="26"/>
      <c r="AD1401" s="26"/>
      <c r="AE1401" s="26"/>
      <c r="AF1401" s="26"/>
      <c r="AG1401" s="26"/>
      <c r="AH1401" s="26"/>
      <c r="AI1401" s="26"/>
      <c r="AJ1401" s="26"/>
      <c r="AK1401" s="26"/>
      <c r="AL1401" s="26"/>
      <c r="AM1401" s="26"/>
      <c r="AN1401" s="26"/>
      <c r="AO1401" s="26"/>
      <c r="AP1401" s="26"/>
      <c r="AQ1401" s="26"/>
      <c r="AR1401" s="26"/>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26"/>
      <c r="BR1401" s="26"/>
      <c r="BS1401" s="26"/>
      <c r="BT1401" s="26"/>
      <c r="BU1401" s="26"/>
      <c r="BV1401" s="26"/>
      <c r="BW1401" s="26"/>
      <c r="BX1401" s="26"/>
      <c r="BY1401" s="26"/>
      <c r="BZ1401" s="26"/>
      <c r="CA1401" s="26"/>
      <c r="CB1401" s="26"/>
      <c r="CC1401" s="26"/>
      <c r="CD1401" s="26"/>
      <c r="CE1401" s="26"/>
      <c r="CF1401" s="26"/>
      <c r="CG1401" s="26"/>
      <c r="CH1401" s="26"/>
      <c r="CI1401" s="26"/>
      <c r="CJ1401" s="26"/>
      <c r="CK1401" s="26"/>
      <c r="CL1401" s="26"/>
      <c r="CM1401" s="26"/>
      <c r="CN1401" s="26"/>
      <c r="CO1401" s="26"/>
      <c r="CP1401" s="26"/>
      <c r="CQ1401" s="26"/>
      <c r="CR1401" s="26"/>
      <c r="CS1401" s="26"/>
      <c r="CT1401" s="26"/>
      <c r="CU1401" s="26"/>
      <c r="CV1401" s="26"/>
      <c r="CW1401" s="26"/>
      <c r="CX1401" s="26"/>
      <c r="CY1401" s="26"/>
      <c r="CZ1401" s="26"/>
      <c r="DA1401" s="26"/>
      <c r="DB1401" s="26"/>
      <c r="DC1401" s="26"/>
      <c r="DD1401" s="26"/>
      <c r="DE1401" s="26"/>
      <c r="DF1401" s="26"/>
      <c r="DG1401" s="26"/>
      <c r="DH1401" s="26"/>
      <c r="DI1401" s="26"/>
      <c r="DJ1401" s="26"/>
      <c r="DK1401" s="26"/>
      <c r="DL1401" s="26"/>
      <c r="DM1401" s="26"/>
      <c r="DN1401" s="26"/>
      <c r="DO1401" s="26"/>
      <c r="DP1401" s="26"/>
      <c r="DQ1401" s="26"/>
      <c r="DR1401" s="26"/>
      <c r="DS1401" s="26"/>
      <c r="DT1401" s="26"/>
      <c r="DU1401" s="26"/>
      <c r="DV1401" s="26"/>
      <c r="DW1401" s="26"/>
      <c r="DX1401" s="26"/>
      <c r="DY1401" s="26"/>
      <c r="DZ1401" s="26"/>
      <c r="EA1401" s="26"/>
      <c r="EB1401" s="26"/>
      <c r="EC1401" s="26"/>
      <c r="ED1401" s="26"/>
      <c r="EE1401" s="26"/>
      <c r="EF1401" s="26"/>
      <c r="EG1401" s="26"/>
      <c r="EH1401" s="26"/>
      <c r="EI1401" s="26"/>
      <c r="EJ1401" s="26"/>
      <c r="EK1401" s="26"/>
      <c r="EL1401" s="26"/>
      <c r="EM1401" s="26"/>
    </row>
    <row r="1402" spans="1:143" x14ac:dyDescent="0.25">
      <c r="A1402" s="2"/>
      <c r="B1402" s="2"/>
      <c r="C1402" s="2"/>
      <c r="D1402" s="2"/>
      <c r="E1402" s="2"/>
      <c r="F1402" s="2"/>
      <c r="G1402" s="2"/>
      <c r="H1402" s="2"/>
      <c r="I1402" s="2"/>
      <c r="J1402" s="2"/>
      <c r="K1402" s="2"/>
      <c r="L1402" s="26"/>
      <c r="M1402" s="26"/>
      <c r="N1402" s="26"/>
      <c r="O1402" s="26"/>
      <c r="P1402" s="26"/>
      <c r="Q1402" s="26"/>
      <c r="R1402" s="26"/>
      <c r="S1402" s="26"/>
      <c r="T1402" s="26"/>
      <c r="U1402" s="26"/>
      <c r="V1402" s="26"/>
      <c r="W1402" s="26"/>
      <c r="X1402" s="26"/>
      <c r="Y1402" s="26"/>
      <c r="Z1402" s="26"/>
      <c r="AA1402" s="26"/>
      <c r="AB1402" s="26"/>
      <c r="AC1402" s="26"/>
      <c r="AD1402" s="26"/>
      <c r="AE1402" s="26"/>
      <c r="AF1402" s="26"/>
      <c r="AG1402" s="26"/>
      <c r="AH1402" s="26"/>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26"/>
      <c r="BR1402" s="26"/>
      <c r="BS1402" s="26"/>
      <c r="BT1402" s="26"/>
      <c r="BU1402" s="26"/>
      <c r="BV1402" s="26"/>
      <c r="BW1402" s="26"/>
      <c r="BX1402" s="26"/>
      <c r="BY1402" s="26"/>
      <c r="BZ1402" s="26"/>
      <c r="CA1402" s="26"/>
      <c r="CB1402" s="26"/>
      <c r="CC1402" s="26"/>
      <c r="CD1402" s="26"/>
      <c r="CE1402" s="26"/>
      <c r="CF1402" s="26"/>
      <c r="CG1402" s="26"/>
      <c r="CH1402" s="26"/>
      <c r="CI1402" s="26"/>
      <c r="CJ1402" s="26"/>
      <c r="CK1402" s="26"/>
      <c r="CL1402" s="26"/>
      <c r="CM1402" s="26"/>
      <c r="CN1402" s="26"/>
      <c r="CO1402" s="26"/>
      <c r="CP1402" s="26"/>
      <c r="CQ1402" s="26"/>
      <c r="CR1402" s="26"/>
      <c r="CS1402" s="26"/>
      <c r="CT1402" s="26"/>
      <c r="CU1402" s="26"/>
      <c r="CV1402" s="26"/>
      <c r="CW1402" s="26"/>
      <c r="CX1402" s="26"/>
      <c r="CY1402" s="26"/>
      <c r="CZ1402" s="26"/>
      <c r="DA1402" s="26"/>
      <c r="DB1402" s="26"/>
      <c r="DC1402" s="26"/>
      <c r="DD1402" s="26"/>
      <c r="DE1402" s="26"/>
      <c r="DF1402" s="26"/>
      <c r="DG1402" s="26"/>
      <c r="DH1402" s="26"/>
      <c r="DI1402" s="26"/>
      <c r="DJ1402" s="26"/>
      <c r="DK1402" s="26"/>
      <c r="DL1402" s="26"/>
      <c r="DM1402" s="26"/>
      <c r="DN1402" s="26"/>
      <c r="DO1402" s="26"/>
      <c r="DP1402" s="26"/>
      <c r="DQ1402" s="26"/>
      <c r="DR1402" s="26"/>
      <c r="DS1402" s="26"/>
      <c r="DT1402" s="26"/>
      <c r="DU1402" s="26"/>
      <c r="DV1402" s="26"/>
      <c r="DW1402" s="26"/>
      <c r="DX1402" s="26"/>
      <c r="DY1402" s="26"/>
      <c r="DZ1402" s="26"/>
      <c r="EA1402" s="26"/>
      <c r="EB1402" s="26"/>
      <c r="EC1402" s="26"/>
      <c r="ED1402" s="26"/>
      <c r="EE1402" s="26"/>
      <c r="EF1402" s="26"/>
      <c r="EG1402" s="26"/>
      <c r="EH1402" s="26"/>
      <c r="EI1402" s="26"/>
      <c r="EJ1402" s="26"/>
      <c r="EK1402" s="26"/>
      <c r="EL1402" s="26"/>
      <c r="EM1402" s="26"/>
    </row>
    <row r="1403" spans="1:143" x14ac:dyDescent="0.25">
      <c r="A1403" s="2"/>
      <c r="B1403" s="2"/>
      <c r="C1403" s="2"/>
      <c r="D1403" s="2"/>
      <c r="E1403" s="2"/>
      <c r="F1403" s="2"/>
      <c r="G1403" s="2"/>
      <c r="H1403" s="2"/>
      <c r="I1403" s="2"/>
      <c r="J1403" s="2"/>
      <c r="K1403" s="2"/>
      <c r="L1403" s="26"/>
      <c r="M1403" s="26"/>
      <c r="N1403" s="26"/>
      <c r="O1403" s="26"/>
      <c r="P1403" s="26"/>
      <c r="Q1403" s="26"/>
      <c r="R1403" s="26"/>
      <c r="S1403" s="26"/>
      <c r="T1403" s="26"/>
      <c r="U1403" s="26"/>
      <c r="V1403" s="26"/>
      <c r="W1403" s="26"/>
      <c r="X1403" s="26"/>
      <c r="Y1403" s="26"/>
      <c r="Z1403" s="26"/>
      <c r="AA1403" s="26"/>
      <c r="AB1403" s="26"/>
      <c r="AC1403" s="26"/>
      <c r="AD1403" s="26"/>
      <c r="AE1403" s="26"/>
      <c r="AF1403" s="26"/>
      <c r="AG1403" s="26"/>
      <c r="AH1403" s="26"/>
      <c r="AI1403" s="26"/>
      <c r="AJ1403" s="26"/>
      <c r="AK1403" s="26"/>
      <c r="AL1403" s="26"/>
      <c r="AM1403" s="26"/>
      <c r="AN1403" s="26"/>
      <c r="AO1403" s="26"/>
      <c r="AP1403" s="26"/>
      <c r="AQ1403" s="26"/>
      <c r="AR1403" s="26"/>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26"/>
      <c r="BR1403" s="26"/>
      <c r="BS1403" s="26"/>
      <c r="BT1403" s="26"/>
      <c r="BU1403" s="26"/>
      <c r="BV1403" s="26"/>
      <c r="BW1403" s="26"/>
      <c r="BX1403" s="26"/>
      <c r="BY1403" s="26"/>
      <c r="BZ1403" s="26"/>
      <c r="CA1403" s="26"/>
      <c r="CB1403" s="26"/>
      <c r="CC1403" s="26"/>
      <c r="CD1403" s="26"/>
      <c r="CE1403" s="26"/>
      <c r="CF1403" s="26"/>
      <c r="CG1403" s="26"/>
      <c r="CH1403" s="26"/>
      <c r="CI1403" s="26"/>
      <c r="CJ1403" s="26"/>
      <c r="CK1403" s="26"/>
      <c r="CL1403" s="26"/>
      <c r="CM1403" s="26"/>
      <c r="CN1403" s="26"/>
      <c r="CO1403" s="26"/>
      <c r="CP1403" s="26"/>
      <c r="CQ1403" s="26"/>
      <c r="CR1403" s="26"/>
      <c r="CS1403" s="26"/>
      <c r="CT1403" s="26"/>
      <c r="CU1403" s="26"/>
      <c r="CV1403" s="26"/>
      <c r="CW1403" s="26"/>
      <c r="CX1403" s="26"/>
      <c r="CY1403" s="26"/>
      <c r="CZ1403" s="26"/>
      <c r="DA1403" s="26"/>
      <c r="DB1403" s="26"/>
      <c r="DC1403" s="26"/>
      <c r="DD1403" s="26"/>
      <c r="DE1403" s="26"/>
      <c r="DF1403" s="26"/>
      <c r="DG1403" s="26"/>
      <c r="DH1403" s="26"/>
      <c r="DI1403" s="26"/>
      <c r="DJ1403" s="26"/>
      <c r="DK1403" s="26"/>
      <c r="DL1403" s="26"/>
      <c r="DM1403" s="26"/>
      <c r="DN1403" s="26"/>
      <c r="DO1403" s="26"/>
      <c r="DP1403" s="26"/>
      <c r="DQ1403" s="26"/>
      <c r="DR1403" s="26"/>
      <c r="DS1403" s="26"/>
      <c r="DT1403" s="26"/>
      <c r="DU1403" s="26"/>
      <c r="DV1403" s="26"/>
      <c r="DW1403" s="26"/>
      <c r="DX1403" s="26"/>
      <c r="DY1403" s="26"/>
      <c r="DZ1403" s="26"/>
      <c r="EA1403" s="26"/>
      <c r="EB1403" s="26"/>
      <c r="EC1403" s="26"/>
      <c r="ED1403" s="26"/>
      <c r="EE1403" s="26"/>
      <c r="EF1403" s="26"/>
      <c r="EG1403" s="26"/>
      <c r="EH1403" s="26"/>
      <c r="EI1403" s="26"/>
      <c r="EJ1403" s="26"/>
      <c r="EK1403" s="26"/>
      <c r="EL1403" s="26"/>
      <c r="EM1403" s="26"/>
    </row>
    <row r="1404" spans="1:143" x14ac:dyDescent="0.25">
      <c r="A1404" s="2"/>
      <c r="B1404" s="2"/>
      <c r="C1404" s="2"/>
      <c r="D1404" s="2"/>
      <c r="E1404" s="2"/>
      <c r="F1404" s="2"/>
      <c r="G1404" s="2"/>
      <c r="H1404" s="2"/>
      <c r="I1404" s="2"/>
      <c r="J1404" s="2"/>
      <c r="K1404" s="2"/>
      <c r="L1404" s="26"/>
      <c r="M1404" s="26"/>
      <c r="N1404" s="26"/>
      <c r="O1404" s="26"/>
      <c r="P1404" s="26"/>
      <c r="Q1404" s="26"/>
      <c r="R1404" s="26"/>
      <c r="S1404" s="26"/>
      <c r="T1404" s="26"/>
      <c r="U1404" s="26"/>
      <c r="V1404" s="26"/>
      <c r="W1404" s="26"/>
      <c r="X1404" s="26"/>
      <c r="Y1404" s="26"/>
      <c r="Z1404" s="26"/>
      <c r="AA1404" s="26"/>
      <c r="AB1404" s="26"/>
      <c r="AC1404" s="26"/>
      <c r="AD1404" s="26"/>
      <c r="AE1404" s="26"/>
      <c r="AF1404" s="26"/>
      <c r="AG1404" s="26"/>
      <c r="AH1404" s="26"/>
      <c r="AI1404" s="26"/>
      <c r="AJ1404" s="26"/>
      <c r="AK1404" s="26"/>
      <c r="AL1404" s="26"/>
      <c r="AM1404" s="26"/>
      <c r="AN1404" s="26"/>
      <c r="AO1404" s="26"/>
      <c r="AP1404" s="26"/>
      <c r="AQ1404" s="26"/>
      <c r="AR1404" s="26"/>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26"/>
      <c r="BR1404" s="26"/>
      <c r="BS1404" s="26"/>
      <c r="BT1404" s="26"/>
      <c r="BU1404" s="26"/>
      <c r="BV1404" s="26"/>
      <c r="BW1404" s="26"/>
      <c r="BX1404" s="26"/>
      <c r="BY1404" s="26"/>
      <c r="BZ1404" s="26"/>
      <c r="CA1404" s="26"/>
      <c r="CB1404" s="26"/>
      <c r="CC1404" s="26"/>
      <c r="CD1404" s="26"/>
      <c r="CE1404" s="26"/>
      <c r="CF1404" s="26"/>
      <c r="CG1404" s="26"/>
      <c r="CH1404" s="26"/>
      <c r="CI1404" s="26"/>
      <c r="CJ1404" s="26"/>
      <c r="CK1404" s="26"/>
      <c r="CL1404" s="26"/>
      <c r="CM1404" s="26"/>
      <c r="CN1404" s="26"/>
      <c r="CO1404" s="26"/>
      <c r="CP1404" s="26"/>
      <c r="CQ1404" s="26"/>
      <c r="CR1404" s="26"/>
      <c r="CS1404" s="26"/>
      <c r="CT1404" s="26"/>
      <c r="CU1404" s="26"/>
      <c r="CV1404" s="26"/>
      <c r="CW1404" s="26"/>
      <c r="CX1404" s="26"/>
      <c r="CY1404" s="26"/>
      <c r="CZ1404" s="26"/>
      <c r="DA1404" s="26"/>
      <c r="DB1404" s="26"/>
      <c r="DC1404" s="26"/>
      <c r="DD1404" s="26"/>
      <c r="DE1404" s="26"/>
      <c r="DF1404" s="26"/>
      <c r="DG1404" s="26"/>
      <c r="DH1404" s="26"/>
      <c r="DI1404" s="26"/>
      <c r="DJ1404" s="26"/>
      <c r="DK1404" s="26"/>
      <c r="DL1404" s="26"/>
      <c r="DM1404" s="26"/>
      <c r="DN1404" s="26"/>
      <c r="DO1404" s="26"/>
      <c r="DP1404" s="26"/>
      <c r="DQ1404" s="26"/>
      <c r="DR1404" s="26"/>
      <c r="DS1404" s="26"/>
      <c r="DT1404" s="26"/>
      <c r="DU1404" s="26"/>
      <c r="DV1404" s="26"/>
      <c r="DW1404" s="26"/>
      <c r="DX1404" s="26"/>
      <c r="DY1404" s="26"/>
      <c r="DZ1404" s="26"/>
      <c r="EA1404" s="26"/>
      <c r="EB1404" s="26"/>
      <c r="EC1404" s="26"/>
      <c r="ED1404" s="26"/>
      <c r="EE1404" s="26"/>
      <c r="EF1404" s="26"/>
      <c r="EG1404" s="26"/>
      <c r="EH1404" s="26"/>
      <c r="EI1404" s="26"/>
      <c r="EJ1404" s="26"/>
      <c r="EK1404" s="26"/>
      <c r="EL1404" s="26"/>
      <c r="EM1404" s="26"/>
    </row>
    <row r="1405" spans="1:143" x14ac:dyDescent="0.25">
      <c r="A1405" s="2"/>
      <c r="B1405" s="2"/>
      <c r="C1405" s="2"/>
      <c r="D1405" s="2"/>
      <c r="E1405" s="2"/>
      <c r="F1405" s="2"/>
      <c r="G1405" s="2"/>
      <c r="H1405" s="2"/>
      <c r="I1405" s="2"/>
      <c r="J1405" s="2"/>
      <c r="K1405" s="2"/>
      <c r="L1405" s="26"/>
      <c r="M1405" s="26"/>
      <c r="N1405" s="26"/>
      <c r="O1405" s="26"/>
      <c r="P1405" s="26"/>
      <c r="Q1405" s="26"/>
      <c r="R1405" s="26"/>
      <c r="S1405" s="26"/>
      <c r="T1405" s="26"/>
      <c r="U1405" s="26"/>
      <c r="V1405" s="26"/>
      <c r="W1405" s="26"/>
      <c r="X1405" s="26"/>
      <c r="Y1405" s="26"/>
      <c r="Z1405" s="26"/>
      <c r="AA1405" s="26"/>
      <c r="AB1405" s="26"/>
      <c r="AC1405" s="26"/>
      <c r="AD1405" s="26"/>
      <c r="AE1405" s="26"/>
      <c r="AF1405" s="26"/>
      <c r="AG1405" s="26"/>
      <c r="AH1405" s="26"/>
      <c r="AI1405" s="26"/>
      <c r="AJ1405" s="26"/>
      <c r="AK1405" s="26"/>
      <c r="AL1405" s="26"/>
      <c r="AM1405" s="26"/>
      <c r="AN1405" s="26"/>
      <c r="AO1405" s="26"/>
      <c r="AP1405" s="26"/>
      <c r="AQ1405" s="26"/>
      <c r="AR1405" s="26"/>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26"/>
      <c r="BR1405" s="26"/>
      <c r="BS1405" s="26"/>
      <c r="BT1405" s="26"/>
      <c r="BU1405" s="26"/>
      <c r="BV1405" s="26"/>
      <c r="BW1405" s="26"/>
      <c r="BX1405" s="26"/>
      <c r="BY1405" s="26"/>
      <c r="BZ1405" s="26"/>
      <c r="CA1405" s="26"/>
      <c r="CB1405" s="26"/>
      <c r="CC1405" s="26"/>
      <c r="CD1405" s="26"/>
      <c r="CE1405" s="26"/>
      <c r="CF1405" s="26"/>
      <c r="CG1405" s="26"/>
      <c r="CH1405" s="26"/>
      <c r="CI1405" s="26"/>
      <c r="CJ1405" s="26"/>
      <c r="CK1405" s="26"/>
      <c r="CL1405" s="26"/>
      <c r="CM1405" s="26"/>
      <c r="CN1405" s="26"/>
      <c r="CO1405" s="26"/>
      <c r="CP1405" s="26"/>
      <c r="CQ1405" s="26"/>
      <c r="CR1405" s="26"/>
      <c r="CS1405" s="26"/>
      <c r="CT1405" s="26"/>
      <c r="CU1405" s="26"/>
      <c r="CV1405" s="26"/>
      <c r="CW1405" s="26"/>
      <c r="CX1405" s="26"/>
      <c r="CY1405" s="26"/>
      <c r="CZ1405" s="26"/>
      <c r="DA1405" s="26"/>
      <c r="DB1405" s="26"/>
      <c r="DC1405" s="26"/>
      <c r="DD1405" s="26"/>
      <c r="DE1405" s="26"/>
      <c r="DF1405" s="26"/>
      <c r="DG1405" s="26"/>
      <c r="DH1405" s="26"/>
      <c r="DI1405" s="26"/>
      <c r="DJ1405" s="26"/>
      <c r="DK1405" s="26"/>
      <c r="DL1405" s="26"/>
      <c r="DM1405" s="26"/>
      <c r="DN1405" s="26"/>
      <c r="DO1405" s="26"/>
      <c r="DP1405" s="26"/>
      <c r="DQ1405" s="26"/>
      <c r="DR1405" s="26"/>
      <c r="DS1405" s="26"/>
      <c r="DT1405" s="26"/>
      <c r="DU1405" s="26"/>
      <c r="DV1405" s="26"/>
      <c r="DW1405" s="26"/>
      <c r="DX1405" s="26"/>
      <c r="DY1405" s="26"/>
      <c r="DZ1405" s="26"/>
      <c r="EA1405" s="26"/>
      <c r="EB1405" s="26"/>
      <c r="EC1405" s="26"/>
      <c r="ED1405" s="26"/>
      <c r="EE1405" s="26"/>
      <c r="EF1405" s="26"/>
      <c r="EG1405" s="26"/>
      <c r="EH1405" s="26"/>
      <c r="EI1405" s="26"/>
      <c r="EJ1405" s="26"/>
      <c r="EK1405" s="26"/>
      <c r="EL1405" s="26"/>
      <c r="EM1405" s="26"/>
    </row>
    <row r="1406" spans="1:143" x14ac:dyDescent="0.25">
      <c r="A1406" s="2"/>
      <c r="B1406" s="2"/>
      <c r="C1406" s="2"/>
      <c r="D1406" s="2"/>
      <c r="E1406" s="2"/>
      <c r="F1406" s="2"/>
      <c r="G1406" s="2"/>
      <c r="H1406" s="2"/>
      <c r="I1406" s="2"/>
      <c r="J1406" s="2"/>
      <c r="K1406" s="2"/>
      <c r="L1406" s="26"/>
      <c r="M1406" s="26"/>
      <c r="N1406" s="26"/>
      <c r="O1406" s="26"/>
      <c r="P1406" s="26"/>
      <c r="Q1406" s="26"/>
      <c r="R1406" s="26"/>
      <c r="S1406" s="26"/>
      <c r="T1406" s="26"/>
      <c r="U1406" s="26"/>
      <c r="V1406" s="26"/>
      <c r="W1406" s="26"/>
      <c r="X1406" s="26"/>
      <c r="Y1406" s="26"/>
      <c r="Z1406" s="26"/>
      <c r="AA1406" s="26"/>
      <c r="AB1406" s="26"/>
      <c r="AC1406" s="26"/>
      <c r="AD1406" s="26"/>
      <c r="AE1406" s="26"/>
      <c r="AF1406" s="26"/>
      <c r="AG1406" s="26"/>
      <c r="AH1406" s="26"/>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26"/>
      <c r="BR1406" s="26"/>
      <c r="BS1406" s="26"/>
      <c r="BT1406" s="26"/>
      <c r="BU1406" s="26"/>
      <c r="BV1406" s="26"/>
      <c r="BW1406" s="26"/>
      <c r="BX1406" s="26"/>
      <c r="BY1406" s="26"/>
      <c r="BZ1406" s="26"/>
      <c r="CA1406" s="26"/>
      <c r="CB1406" s="26"/>
      <c r="CC1406" s="26"/>
      <c r="CD1406" s="26"/>
      <c r="CE1406" s="26"/>
      <c r="CF1406" s="26"/>
      <c r="CG1406" s="26"/>
      <c r="CH1406" s="26"/>
      <c r="CI1406" s="26"/>
      <c r="CJ1406" s="26"/>
      <c r="CK1406" s="26"/>
      <c r="CL1406" s="26"/>
      <c r="CM1406" s="26"/>
      <c r="CN1406" s="26"/>
      <c r="CO1406" s="26"/>
      <c r="CP1406" s="26"/>
      <c r="CQ1406" s="26"/>
      <c r="CR1406" s="26"/>
      <c r="CS1406" s="26"/>
      <c r="CT1406" s="26"/>
      <c r="CU1406" s="26"/>
      <c r="CV1406" s="26"/>
      <c r="CW1406" s="26"/>
      <c r="CX1406" s="26"/>
      <c r="CY1406" s="26"/>
      <c r="CZ1406" s="26"/>
      <c r="DA1406" s="26"/>
      <c r="DB1406" s="26"/>
      <c r="DC1406" s="26"/>
      <c r="DD1406" s="26"/>
      <c r="DE1406" s="26"/>
      <c r="DF1406" s="26"/>
      <c r="DG1406" s="26"/>
      <c r="DH1406" s="26"/>
      <c r="DI1406" s="26"/>
      <c r="DJ1406" s="26"/>
      <c r="DK1406" s="26"/>
      <c r="DL1406" s="26"/>
      <c r="DM1406" s="26"/>
      <c r="DN1406" s="26"/>
      <c r="DO1406" s="26"/>
      <c r="DP1406" s="26"/>
      <c r="DQ1406" s="26"/>
      <c r="DR1406" s="26"/>
      <c r="DS1406" s="26"/>
      <c r="DT1406" s="26"/>
      <c r="DU1406" s="26"/>
      <c r="DV1406" s="26"/>
      <c r="DW1406" s="26"/>
      <c r="DX1406" s="26"/>
      <c r="DY1406" s="26"/>
      <c r="DZ1406" s="26"/>
      <c r="EA1406" s="26"/>
      <c r="EB1406" s="26"/>
      <c r="EC1406" s="26"/>
      <c r="ED1406" s="26"/>
      <c r="EE1406" s="26"/>
      <c r="EF1406" s="26"/>
      <c r="EG1406" s="26"/>
      <c r="EH1406" s="26"/>
      <c r="EI1406" s="26"/>
      <c r="EJ1406" s="26"/>
      <c r="EK1406" s="26"/>
      <c r="EL1406" s="26"/>
      <c r="EM1406" s="26"/>
    </row>
    <row r="1407" spans="1:143" x14ac:dyDescent="0.25">
      <c r="A1407" s="2"/>
      <c r="B1407" s="2"/>
      <c r="C1407" s="2"/>
      <c r="D1407" s="2"/>
      <c r="E1407" s="2"/>
      <c r="F1407" s="2"/>
      <c r="G1407" s="2"/>
      <c r="H1407" s="2"/>
      <c r="I1407" s="2"/>
      <c r="J1407" s="2"/>
      <c r="K1407" s="2"/>
      <c r="L1407" s="26"/>
      <c r="M1407" s="26"/>
      <c r="N1407" s="26"/>
      <c r="O1407" s="26"/>
      <c r="P1407" s="26"/>
      <c r="Q1407" s="26"/>
      <c r="R1407" s="26"/>
      <c r="S1407" s="26"/>
      <c r="T1407" s="26"/>
      <c r="U1407" s="26"/>
      <c r="V1407" s="26"/>
      <c r="W1407" s="26"/>
      <c r="X1407" s="26"/>
      <c r="Y1407" s="26"/>
      <c r="Z1407" s="26"/>
      <c r="AA1407" s="26"/>
      <c r="AB1407" s="26"/>
      <c r="AC1407" s="26"/>
      <c r="AD1407" s="26"/>
      <c r="AE1407" s="26"/>
      <c r="AF1407" s="26"/>
      <c r="AG1407" s="26"/>
      <c r="AH1407" s="26"/>
      <c r="AI1407" s="26"/>
      <c r="AJ1407" s="26"/>
      <c r="AK1407" s="26"/>
      <c r="AL1407" s="26"/>
      <c r="AM1407" s="26"/>
      <c r="AN1407" s="26"/>
      <c r="AO1407" s="26"/>
      <c r="AP1407" s="26"/>
      <c r="AQ1407" s="26"/>
      <c r="AR1407" s="26"/>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26"/>
      <c r="BR1407" s="26"/>
      <c r="BS1407" s="26"/>
      <c r="BT1407" s="26"/>
      <c r="BU1407" s="26"/>
      <c r="BV1407" s="26"/>
      <c r="BW1407" s="26"/>
      <c r="BX1407" s="26"/>
      <c r="BY1407" s="26"/>
      <c r="BZ1407" s="26"/>
      <c r="CA1407" s="26"/>
      <c r="CB1407" s="26"/>
      <c r="CC1407" s="26"/>
      <c r="CD1407" s="26"/>
      <c r="CE1407" s="26"/>
      <c r="CF1407" s="26"/>
      <c r="CG1407" s="26"/>
      <c r="CH1407" s="26"/>
      <c r="CI1407" s="26"/>
      <c r="CJ1407" s="26"/>
      <c r="CK1407" s="26"/>
      <c r="CL1407" s="26"/>
      <c r="CM1407" s="26"/>
      <c r="CN1407" s="26"/>
      <c r="CO1407" s="26"/>
      <c r="CP1407" s="26"/>
      <c r="CQ1407" s="26"/>
      <c r="CR1407" s="26"/>
      <c r="CS1407" s="26"/>
      <c r="CT1407" s="26"/>
      <c r="CU1407" s="26"/>
      <c r="CV1407" s="26"/>
      <c r="CW1407" s="26"/>
      <c r="CX1407" s="26"/>
      <c r="CY1407" s="26"/>
      <c r="CZ1407" s="26"/>
      <c r="DA1407" s="26"/>
      <c r="DB1407" s="26"/>
      <c r="DC1407" s="26"/>
      <c r="DD1407" s="26"/>
      <c r="DE1407" s="26"/>
      <c r="DF1407" s="26"/>
      <c r="DG1407" s="26"/>
      <c r="DH1407" s="26"/>
      <c r="DI1407" s="26"/>
      <c r="DJ1407" s="26"/>
      <c r="DK1407" s="26"/>
      <c r="DL1407" s="26"/>
      <c r="DM1407" s="26"/>
      <c r="DN1407" s="26"/>
      <c r="DO1407" s="26"/>
      <c r="DP1407" s="26"/>
      <c r="DQ1407" s="26"/>
      <c r="DR1407" s="26"/>
      <c r="DS1407" s="26"/>
      <c r="DT1407" s="26"/>
      <c r="DU1407" s="26"/>
      <c r="DV1407" s="26"/>
      <c r="DW1407" s="26"/>
      <c r="DX1407" s="26"/>
      <c r="DY1407" s="26"/>
      <c r="DZ1407" s="26"/>
      <c r="EA1407" s="26"/>
      <c r="EB1407" s="26"/>
      <c r="EC1407" s="26"/>
      <c r="ED1407" s="26"/>
      <c r="EE1407" s="26"/>
      <c r="EF1407" s="26"/>
      <c r="EG1407" s="26"/>
      <c r="EH1407" s="26"/>
      <c r="EI1407" s="26"/>
      <c r="EJ1407" s="26"/>
      <c r="EK1407" s="26"/>
      <c r="EL1407" s="26"/>
      <c r="EM1407" s="26"/>
    </row>
    <row r="1408" spans="1:143" x14ac:dyDescent="0.25">
      <c r="A1408" s="2"/>
      <c r="B1408" s="2"/>
      <c r="C1408" s="2"/>
      <c r="D1408" s="2"/>
      <c r="E1408" s="2"/>
      <c r="F1408" s="2"/>
      <c r="G1408" s="2"/>
      <c r="H1408" s="2"/>
      <c r="I1408" s="2"/>
      <c r="J1408" s="2"/>
      <c r="K1408" s="2"/>
      <c r="L1408" s="26"/>
      <c r="M1408" s="26"/>
      <c r="N1408" s="26"/>
      <c r="O1408" s="26"/>
      <c r="P1408" s="26"/>
      <c r="Q1408" s="26"/>
      <c r="R1408" s="26"/>
      <c r="S1408" s="26"/>
      <c r="T1408" s="26"/>
      <c r="U1408" s="26"/>
      <c r="V1408" s="26"/>
      <c r="W1408" s="26"/>
      <c r="X1408" s="26"/>
      <c r="Y1408" s="26"/>
      <c r="Z1408" s="26"/>
      <c r="AA1408" s="26"/>
      <c r="AB1408" s="26"/>
      <c r="AC1408" s="26"/>
      <c r="AD1408" s="26"/>
      <c r="AE1408" s="26"/>
      <c r="AF1408" s="26"/>
      <c r="AG1408" s="26"/>
      <c r="AH1408" s="26"/>
      <c r="AI1408" s="26"/>
      <c r="AJ1408" s="26"/>
      <c r="AK1408" s="26"/>
      <c r="AL1408" s="26"/>
      <c r="AM1408" s="26"/>
      <c r="AN1408" s="26"/>
      <c r="AO1408" s="26"/>
      <c r="AP1408" s="26"/>
      <c r="AQ1408" s="26"/>
      <c r="AR1408" s="26"/>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26"/>
      <c r="BR1408" s="26"/>
      <c r="BS1408" s="26"/>
      <c r="BT1408" s="26"/>
      <c r="BU1408" s="26"/>
      <c r="BV1408" s="26"/>
      <c r="BW1408" s="26"/>
      <c r="BX1408" s="26"/>
      <c r="BY1408" s="26"/>
      <c r="BZ1408" s="26"/>
      <c r="CA1408" s="26"/>
      <c r="CB1408" s="26"/>
      <c r="CC1408" s="26"/>
      <c r="CD1408" s="26"/>
      <c r="CE1408" s="26"/>
      <c r="CF1408" s="26"/>
      <c r="CG1408" s="26"/>
      <c r="CH1408" s="26"/>
      <c r="CI1408" s="26"/>
      <c r="CJ1408" s="26"/>
      <c r="CK1408" s="26"/>
      <c r="CL1408" s="26"/>
      <c r="CM1408" s="26"/>
      <c r="CN1408" s="26"/>
      <c r="CO1408" s="26"/>
      <c r="CP1408" s="26"/>
      <c r="CQ1408" s="26"/>
      <c r="CR1408" s="26"/>
      <c r="CS1408" s="26"/>
      <c r="CT1408" s="26"/>
      <c r="CU1408" s="26"/>
      <c r="CV1408" s="26"/>
      <c r="CW1408" s="26"/>
      <c r="CX1408" s="26"/>
      <c r="CY1408" s="26"/>
      <c r="CZ1408" s="26"/>
      <c r="DA1408" s="26"/>
      <c r="DB1408" s="26"/>
      <c r="DC1408" s="26"/>
      <c r="DD1408" s="26"/>
      <c r="DE1408" s="26"/>
      <c r="DF1408" s="26"/>
      <c r="DG1408" s="26"/>
      <c r="DH1408" s="26"/>
      <c r="DI1408" s="26"/>
      <c r="DJ1408" s="26"/>
      <c r="DK1408" s="26"/>
      <c r="DL1408" s="26"/>
      <c r="DM1408" s="26"/>
      <c r="DN1408" s="26"/>
      <c r="DO1408" s="26"/>
      <c r="DP1408" s="26"/>
      <c r="DQ1408" s="26"/>
      <c r="DR1408" s="26"/>
      <c r="DS1408" s="26"/>
      <c r="DT1408" s="26"/>
      <c r="DU1408" s="26"/>
      <c r="DV1408" s="26"/>
      <c r="DW1408" s="26"/>
      <c r="DX1408" s="26"/>
      <c r="DY1408" s="26"/>
      <c r="DZ1408" s="26"/>
      <c r="EA1408" s="26"/>
      <c r="EB1408" s="26"/>
      <c r="EC1408" s="26"/>
      <c r="ED1408" s="26"/>
      <c r="EE1408" s="26"/>
      <c r="EF1408" s="26"/>
      <c r="EG1408" s="26"/>
      <c r="EH1408" s="26"/>
      <c r="EI1408" s="26"/>
      <c r="EJ1408" s="26"/>
      <c r="EK1408" s="26"/>
      <c r="EL1408" s="26"/>
      <c r="EM1408" s="26"/>
    </row>
    <row r="1409" spans="1:143" x14ac:dyDescent="0.25">
      <c r="A1409" s="2"/>
      <c r="B1409" s="2"/>
      <c r="C1409" s="2"/>
      <c r="D1409" s="2"/>
      <c r="E1409" s="2"/>
      <c r="F1409" s="2"/>
      <c r="G1409" s="2"/>
      <c r="H1409" s="2"/>
      <c r="I1409" s="2"/>
      <c r="J1409" s="2"/>
      <c r="K1409" s="2"/>
      <c r="L1409" s="26"/>
      <c r="M1409" s="26"/>
      <c r="N1409" s="26"/>
      <c r="O1409" s="26"/>
      <c r="P1409" s="26"/>
      <c r="Q1409" s="26"/>
      <c r="R1409" s="26"/>
      <c r="S1409" s="26"/>
      <c r="T1409" s="26"/>
      <c r="U1409" s="26"/>
      <c r="V1409" s="26"/>
      <c r="W1409" s="26"/>
      <c r="X1409" s="26"/>
      <c r="Y1409" s="26"/>
      <c r="Z1409" s="26"/>
      <c r="AA1409" s="26"/>
      <c r="AB1409" s="26"/>
      <c r="AC1409" s="26"/>
      <c r="AD1409" s="26"/>
      <c r="AE1409" s="26"/>
      <c r="AF1409" s="26"/>
      <c r="AG1409" s="26"/>
      <c r="AH1409" s="26"/>
      <c r="AI1409" s="26"/>
      <c r="AJ1409" s="26"/>
      <c r="AK1409" s="26"/>
      <c r="AL1409" s="26"/>
      <c r="AM1409" s="26"/>
      <c r="AN1409" s="26"/>
      <c r="AO1409" s="26"/>
      <c r="AP1409" s="26"/>
      <c r="AQ1409" s="26"/>
      <c r="AR1409" s="26"/>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26"/>
      <c r="BR1409" s="26"/>
      <c r="BS1409" s="26"/>
      <c r="BT1409" s="26"/>
      <c r="BU1409" s="26"/>
      <c r="BV1409" s="26"/>
      <c r="BW1409" s="26"/>
      <c r="BX1409" s="26"/>
      <c r="BY1409" s="26"/>
      <c r="BZ1409" s="26"/>
      <c r="CA1409" s="26"/>
      <c r="CB1409" s="26"/>
      <c r="CC1409" s="26"/>
      <c r="CD1409" s="26"/>
      <c r="CE1409" s="26"/>
      <c r="CF1409" s="26"/>
      <c r="CG1409" s="26"/>
      <c r="CH1409" s="26"/>
      <c r="CI1409" s="26"/>
      <c r="CJ1409" s="26"/>
      <c r="CK1409" s="26"/>
      <c r="CL1409" s="26"/>
      <c r="CM1409" s="26"/>
      <c r="CN1409" s="26"/>
      <c r="CO1409" s="26"/>
      <c r="CP1409" s="26"/>
      <c r="CQ1409" s="26"/>
      <c r="CR1409" s="26"/>
      <c r="CS1409" s="26"/>
      <c r="CT1409" s="26"/>
      <c r="CU1409" s="26"/>
      <c r="CV1409" s="26"/>
      <c r="CW1409" s="26"/>
      <c r="CX1409" s="26"/>
      <c r="CY1409" s="26"/>
      <c r="CZ1409" s="26"/>
      <c r="DA1409" s="26"/>
      <c r="DB1409" s="26"/>
      <c r="DC1409" s="26"/>
      <c r="DD1409" s="26"/>
      <c r="DE1409" s="26"/>
      <c r="DF1409" s="26"/>
      <c r="DG1409" s="26"/>
      <c r="DH1409" s="26"/>
      <c r="DI1409" s="26"/>
      <c r="DJ1409" s="26"/>
      <c r="DK1409" s="26"/>
      <c r="DL1409" s="26"/>
      <c r="DM1409" s="26"/>
      <c r="DN1409" s="26"/>
      <c r="DO1409" s="26"/>
      <c r="DP1409" s="26"/>
      <c r="DQ1409" s="26"/>
      <c r="DR1409" s="26"/>
      <c r="DS1409" s="26"/>
      <c r="DT1409" s="26"/>
      <c r="DU1409" s="26"/>
      <c r="DV1409" s="26"/>
      <c r="DW1409" s="26"/>
      <c r="DX1409" s="26"/>
      <c r="DY1409" s="26"/>
      <c r="DZ1409" s="26"/>
      <c r="EA1409" s="26"/>
      <c r="EB1409" s="26"/>
      <c r="EC1409" s="26"/>
      <c r="ED1409" s="26"/>
      <c r="EE1409" s="26"/>
      <c r="EF1409" s="26"/>
      <c r="EG1409" s="26"/>
      <c r="EH1409" s="26"/>
      <c r="EI1409" s="26"/>
      <c r="EJ1409" s="26"/>
      <c r="EK1409" s="26"/>
      <c r="EL1409" s="26"/>
      <c r="EM1409" s="26"/>
    </row>
    <row r="1410" spans="1:143" x14ac:dyDescent="0.25">
      <c r="A1410" s="2"/>
      <c r="B1410" s="2"/>
      <c r="C1410" s="2"/>
      <c r="D1410" s="2"/>
      <c r="E1410" s="2"/>
      <c r="F1410" s="2"/>
      <c r="G1410" s="2"/>
      <c r="H1410" s="2"/>
      <c r="I1410" s="2"/>
      <c r="J1410" s="2"/>
      <c r="K1410" s="2"/>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26"/>
      <c r="BR1410" s="26"/>
      <c r="BS1410" s="26"/>
      <c r="BT1410" s="26"/>
      <c r="BU1410" s="26"/>
      <c r="BV1410" s="26"/>
      <c r="BW1410" s="26"/>
      <c r="BX1410" s="26"/>
      <c r="BY1410" s="26"/>
      <c r="BZ1410" s="26"/>
      <c r="CA1410" s="26"/>
      <c r="CB1410" s="26"/>
      <c r="CC1410" s="26"/>
      <c r="CD1410" s="26"/>
      <c r="CE1410" s="26"/>
      <c r="CF1410" s="26"/>
      <c r="CG1410" s="26"/>
      <c r="CH1410" s="26"/>
      <c r="CI1410" s="26"/>
      <c r="CJ1410" s="26"/>
      <c r="CK1410" s="26"/>
      <c r="CL1410" s="26"/>
      <c r="CM1410" s="26"/>
      <c r="CN1410" s="26"/>
      <c r="CO1410" s="26"/>
      <c r="CP1410" s="26"/>
      <c r="CQ1410" s="26"/>
      <c r="CR1410" s="26"/>
      <c r="CS1410" s="26"/>
      <c r="CT1410" s="26"/>
      <c r="CU1410" s="26"/>
      <c r="CV1410" s="26"/>
      <c r="CW1410" s="26"/>
      <c r="CX1410" s="26"/>
      <c r="CY1410" s="26"/>
      <c r="CZ1410" s="26"/>
      <c r="DA1410" s="26"/>
      <c r="DB1410" s="26"/>
      <c r="DC1410" s="26"/>
      <c r="DD1410" s="26"/>
      <c r="DE1410" s="26"/>
      <c r="DF1410" s="26"/>
      <c r="DG1410" s="26"/>
      <c r="DH1410" s="26"/>
      <c r="DI1410" s="26"/>
      <c r="DJ1410" s="26"/>
      <c r="DK1410" s="26"/>
      <c r="DL1410" s="26"/>
      <c r="DM1410" s="26"/>
      <c r="DN1410" s="26"/>
      <c r="DO1410" s="26"/>
      <c r="DP1410" s="26"/>
      <c r="DQ1410" s="26"/>
      <c r="DR1410" s="26"/>
      <c r="DS1410" s="26"/>
      <c r="DT1410" s="26"/>
      <c r="DU1410" s="26"/>
      <c r="DV1410" s="26"/>
      <c r="DW1410" s="26"/>
      <c r="DX1410" s="26"/>
      <c r="DY1410" s="26"/>
      <c r="DZ1410" s="26"/>
      <c r="EA1410" s="26"/>
      <c r="EB1410" s="26"/>
      <c r="EC1410" s="26"/>
      <c r="ED1410" s="26"/>
      <c r="EE1410" s="26"/>
      <c r="EF1410" s="26"/>
      <c r="EG1410" s="26"/>
      <c r="EH1410" s="26"/>
      <c r="EI1410" s="26"/>
      <c r="EJ1410" s="26"/>
      <c r="EK1410" s="26"/>
      <c r="EL1410" s="26"/>
      <c r="EM1410" s="26"/>
    </row>
    <row r="1411" spans="1:143" x14ac:dyDescent="0.25">
      <c r="A1411" s="2"/>
      <c r="B1411" s="2"/>
      <c r="C1411" s="2"/>
      <c r="D1411" s="2"/>
      <c r="E1411" s="2"/>
      <c r="F1411" s="2"/>
      <c r="G1411" s="2"/>
      <c r="H1411" s="2"/>
      <c r="I1411" s="2"/>
      <c r="J1411" s="2"/>
      <c r="K1411" s="2"/>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26"/>
      <c r="BR1411" s="26"/>
      <c r="BS1411" s="26"/>
      <c r="BT1411" s="26"/>
      <c r="BU1411" s="26"/>
      <c r="BV1411" s="26"/>
      <c r="BW1411" s="26"/>
      <c r="BX1411" s="26"/>
      <c r="BY1411" s="26"/>
      <c r="BZ1411" s="26"/>
      <c r="CA1411" s="26"/>
      <c r="CB1411" s="26"/>
      <c r="CC1411" s="26"/>
      <c r="CD1411" s="26"/>
      <c r="CE1411" s="26"/>
      <c r="CF1411" s="26"/>
      <c r="CG1411" s="26"/>
      <c r="CH1411" s="26"/>
      <c r="CI1411" s="26"/>
      <c r="CJ1411" s="26"/>
      <c r="CK1411" s="26"/>
      <c r="CL1411" s="26"/>
      <c r="CM1411" s="26"/>
      <c r="CN1411" s="26"/>
      <c r="CO1411" s="26"/>
      <c r="CP1411" s="26"/>
      <c r="CQ1411" s="26"/>
      <c r="CR1411" s="26"/>
      <c r="CS1411" s="26"/>
      <c r="CT1411" s="26"/>
      <c r="CU1411" s="26"/>
      <c r="CV1411" s="26"/>
      <c r="CW1411" s="26"/>
      <c r="CX1411" s="26"/>
      <c r="CY1411" s="26"/>
      <c r="CZ1411" s="26"/>
      <c r="DA1411" s="26"/>
      <c r="DB1411" s="26"/>
      <c r="DC1411" s="26"/>
      <c r="DD1411" s="26"/>
      <c r="DE1411" s="26"/>
      <c r="DF1411" s="26"/>
      <c r="DG1411" s="26"/>
      <c r="DH1411" s="26"/>
      <c r="DI1411" s="26"/>
      <c r="DJ1411" s="26"/>
      <c r="DK1411" s="26"/>
      <c r="DL1411" s="26"/>
      <c r="DM1411" s="26"/>
      <c r="DN1411" s="26"/>
      <c r="DO1411" s="26"/>
      <c r="DP1411" s="26"/>
      <c r="DQ1411" s="26"/>
      <c r="DR1411" s="26"/>
      <c r="DS1411" s="26"/>
      <c r="DT1411" s="26"/>
      <c r="DU1411" s="26"/>
      <c r="DV1411" s="26"/>
      <c r="DW1411" s="26"/>
      <c r="DX1411" s="26"/>
      <c r="DY1411" s="26"/>
      <c r="DZ1411" s="26"/>
      <c r="EA1411" s="26"/>
      <c r="EB1411" s="26"/>
      <c r="EC1411" s="26"/>
      <c r="ED1411" s="26"/>
      <c r="EE1411" s="26"/>
      <c r="EF1411" s="26"/>
      <c r="EG1411" s="26"/>
      <c r="EH1411" s="26"/>
      <c r="EI1411" s="26"/>
      <c r="EJ1411" s="26"/>
      <c r="EK1411" s="26"/>
      <c r="EL1411" s="26"/>
      <c r="EM1411" s="26"/>
    </row>
    <row r="1412" spans="1:143" x14ac:dyDescent="0.25">
      <c r="A1412" s="2"/>
      <c r="B1412" s="2"/>
      <c r="C1412" s="2"/>
      <c r="D1412" s="2"/>
      <c r="E1412" s="2"/>
      <c r="F1412" s="2"/>
      <c r="G1412" s="2"/>
      <c r="H1412" s="2"/>
      <c r="I1412" s="2"/>
      <c r="J1412" s="2"/>
      <c r="K1412" s="2"/>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26"/>
      <c r="BR1412" s="26"/>
      <c r="BS1412" s="26"/>
      <c r="BT1412" s="26"/>
      <c r="BU1412" s="26"/>
      <c r="BV1412" s="26"/>
      <c r="BW1412" s="26"/>
      <c r="BX1412" s="26"/>
      <c r="BY1412" s="26"/>
      <c r="BZ1412" s="26"/>
      <c r="CA1412" s="26"/>
      <c r="CB1412" s="26"/>
      <c r="CC1412" s="26"/>
      <c r="CD1412" s="26"/>
      <c r="CE1412" s="26"/>
      <c r="CF1412" s="26"/>
      <c r="CG1412" s="26"/>
      <c r="CH1412" s="26"/>
      <c r="CI1412" s="26"/>
      <c r="CJ1412" s="26"/>
      <c r="CK1412" s="26"/>
      <c r="CL1412" s="26"/>
      <c r="CM1412" s="26"/>
      <c r="CN1412" s="26"/>
      <c r="CO1412" s="26"/>
      <c r="CP1412" s="26"/>
      <c r="CQ1412" s="26"/>
      <c r="CR1412" s="26"/>
      <c r="CS1412" s="26"/>
      <c r="CT1412" s="26"/>
      <c r="CU1412" s="26"/>
      <c r="CV1412" s="26"/>
      <c r="CW1412" s="26"/>
      <c r="CX1412" s="26"/>
      <c r="CY1412" s="26"/>
      <c r="CZ1412" s="26"/>
      <c r="DA1412" s="26"/>
      <c r="DB1412" s="26"/>
      <c r="DC1412" s="26"/>
      <c r="DD1412" s="26"/>
      <c r="DE1412" s="26"/>
      <c r="DF1412" s="26"/>
      <c r="DG1412" s="26"/>
      <c r="DH1412" s="26"/>
      <c r="DI1412" s="26"/>
      <c r="DJ1412" s="26"/>
      <c r="DK1412" s="26"/>
      <c r="DL1412" s="26"/>
      <c r="DM1412" s="26"/>
      <c r="DN1412" s="26"/>
      <c r="DO1412" s="26"/>
      <c r="DP1412" s="26"/>
      <c r="DQ1412" s="26"/>
      <c r="DR1412" s="26"/>
      <c r="DS1412" s="26"/>
      <c r="DT1412" s="26"/>
      <c r="DU1412" s="26"/>
      <c r="DV1412" s="26"/>
      <c r="DW1412" s="26"/>
      <c r="DX1412" s="26"/>
      <c r="DY1412" s="26"/>
      <c r="DZ1412" s="26"/>
      <c r="EA1412" s="26"/>
      <c r="EB1412" s="26"/>
      <c r="EC1412" s="26"/>
      <c r="ED1412" s="26"/>
      <c r="EE1412" s="26"/>
      <c r="EF1412" s="26"/>
      <c r="EG1412" s="26"/>
      <c r="EH1412" s="26"/>
      <c r="EI1412" s="26"/>
      <c r="EJ1412" s="26"/>
      <c r="EK1412" s="26"/>
      <c r="EL1412" s="26"/>
      <c r="EM1412" s="26"/>
    </row>
    <row r="1413" spans="1:143" x14ac:dyDescent="0.25">
      <c r="A1413" s="2"/>
      <c r="B1413" s="2"/>
      <c r="C1413" s="2"/>
      <c r="D1413" s="2"/>
      <c r="E1413" s="2"/>
      <c r="F1413" s="2"/>
      <c r="G1413" s="2"/>
      <c r="H1413" s="2"/>
      <c r="I1413" s="2"/>
      <c r="J1413" s="2"/>
      <c r="K1413" s="2"/>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26"/>
      <c r="BR1413" s="26"/>
      <c r="BS1413" s="26"/>
      <c r="BT1413" s="26"/>
      <c r="BU1413" s="26"/>
      <c r="BV1413" s="26"/>
      <c r="BW1413" s="26"/>
      <c r="BX1413" s="26"/>
      <c r="BY1413" s="26"/>
      <c r="BZ1413" s="26"/>
      <c r="CA1413" s="26"/>
      <c r="CB1413" s="26"/>
      <c r="CC1413" s="26"/>
      <c r="CD1413" s="26"/>
      <c r="CE1413" s="26"/>
      <c r="CF1413" s="26"/>
      <c r="CG1413" s="26"/>
      <c r="CH1413" s="26"/>
      <c r="CI1413" s="26"/>
      <c r="CJ1413" s="26"/>
      <c r="CK1413" s="26"/>
      <c r="CL1413" s="26"/>
      <c r="CM1413" s="26"/>
      <c r="CN1413" s="26"/>
      <c r="CO1413" s="26"/>
      <c r="CP1413" s="26"/>
      <c r="CQ1413" s="26"/>
      <c r="CR1413" s="26"/>
      <c r="CS1413" s="26"/>
      <c r="CT1413" s="26"/>
      <c r="CU1413" s="26"/>
      <c r="CV1413" s="26"/>
      <c r="CW1413" s="26"/>
      <c r="CX1413" s="26"/>
      <c r="CY1413" s="26"/>
      <c r="CZ1413" s="26"/>
      <c r="DA1413" s="26"/>
      <c r="DB1413" s="26"/>
      <c r="DC1413" s="26"/>
      <c r="DD1413" s="26"/>
      <c r="DE1413" s="26"/>
      <c r="DF1413" s="26"/>
      <c r="DG1413" s="26"/>
      <c r="DH1413" s="26"/>
      <c r="DI1413" s="26"/>
      <c r="DJ1413" s="26"/>
      <c r="DK1413" s="26"/>
      <c r="DL1413" s="26"/>
      <c r="DM1413" s="26"/>
      <c r="DN1413" s="26"/>
      <c r="DO1413" s="26"/>
      <c r="DP1413" s="26"/>
      <c r="DQ1413" s="26"/>
      <c r="DR1413" s="26"/>
      <c r="DS1413" s="26"/>
      <c r="DT1413" s="26"/>
      <c r="DU1413" s="26"/>
      <c r="DV1413" s="26"/>
      <c r="DW1413" s="26"/>
      <c r="DX1413" s="26"/>
      <c r="DY1413" s="26"/>
      <c r="DZ1413" s="26"/>
      <c r="EA1413" s="26"/>
      <c r="EB1413" s="26"/>
      <c r="EC1413" s="26"/>
      <c r="ED1413" s="26"/>
      <c r="EE1413" s="26"/>
      <c r="EF1413" s="26"/>
      <c r="EG1413" s="26"/>
      <c r="EH1413" s="26"/>
      <c r="EI1413" s="26"/>
      <c r="EJ1413" s="26"/>
      <c r="EK1413" s="26"/>
      <c r="EL1413" s="26"/>
      <c r="EM1413" s="26"/>
    </row>
    <row r="1414" spans="1:143" x14ac:dyDescent="0.25">
      <c r="A1414" s="2"/>
      <c r="B1414" s="2"/>
      <c r="C1414" s="2"/>
      <c r="D1414" s="2"/>
      <c r="E1414" s="2"/>
      <c r="F1414" s="2"/>
      <c r="G1414" s="2"/>
      <c r="H1414" s="2"/>
      <c r="I1414" s="2"/>
      <c r="J1414" s="2"/>
      <c r="K1414" s="2"/>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26"/>
      <c r="BR1414" s="26"/>
      <c r="BS1414" s="26"/>
      <c r="BT1414" s="26"/>
      <c r="BU1414" s="26"/>
      <c r="BV1414" s="26"/>
      <c r="BW1414" s="26"/>
      <c r="BX1414" s="26"/>
      <c r="BY1414" s="26"/>
      <c r="BZ1414" s="26"/>
      <c r="CA1414" s="26"/>
      <c r="CB1414" s="26"/>
      <c r="CC1414" s="26"/>
      <c r="CD1414" s="26"/>
      <c r="CE1414" s="26"/>
      <c r="CF1414" s="26"/>
      <c r="CG1414" s="26"/>
      <c r="CH1414" s="26"/>
      <c r="CI1414" s="26"/>
      <c r="CJ1414" s="26"/>
      <c r="CK1414" s="26"/>
      <c r="CL1414" s="26"/>
      <c r="CM1414" s="26"/>
      <c r="CN1414" s="26"/>
      <c r="CO1414" s="26"/>
      <c r="CP1414" s="26"/>
      <c r="CQ1414" s="26"/>
      <c r="CR1414" s="26"/>
      <c r="CS1414" s="26"/>
      <c r="CT1414" s="26"/>
      <c r="CU1414" s="26"/>
      <c r="CV1414" s="26"/>
      <c r="CW1414" s="26"/>
      <c r="CX1414" s="26"/>
      <c r="CY1414" s="26"/>
      <c r="CZ1414" s="26"/>
      <c r="DA1414" s="26"/>
      <c r="DB1414" s="26"/>
      <c r="DC1414" s="26"/>
      <c r="DD1414" s="26"/>
      <c r="DE1414" s="26"/>
      <c r="DF1414" s="26"/>
      <c r="DG1414" s="26"/>
      <c r="DH1414" s="26"/>
      <c r="DI1414" s="26"/>
      <c r="DJ1414" s="26"/>
      <c r="DK1414" s="26"/>
      <c r="DL1414" s="26"/>
      <c r="DM1414" s="26"/>
      <c r="DN1414" s="26"/>
      <c r="DO1414" s="26"/>
      <c r="DP1414" s="26"/>
      <c r="DQ1414" s="26"/>
      <c r="DR1414" s="26"/>
      <c r="DS1414" s="26"/>
      <c r="DT1414" s="26"/>
      <c r="DU1414" s="26"/>
      <c r="DV1414" s="26"/>
      <c r="DW1414" s="26"/>
      <c r="DX1414" s="26"/>
      <c r="DY1414" s="26"/>
      <c r="DZ1414" s="26"/>
      <c r="EA1414" s="26"/>
      <c r="EB1414" s="26"/>
      <c r="EC1414" s="26"/>
      <c r="ED1414" s="26"/>
      <c r="EE1414" s="26"/>
      <c r="EF1414" s="26"/>
      <c r="EG1414" s="26"/>
      <c r="EH1414" s="26"/>
      <c r="EI1414" s="26"/>
      <c r="EJ1414" s="26"/>
      <c r="EK1414" s="26"/>
      <c r="EL1414" s="26"/>
      <c r="EM1414" s="26"/>
    </row>
    <row r="1415" spans="1:143" x14ac:dyDescent="0.25">
      <c r="A1415" s="2"/>
      <c r="B1415" s="2"/>
      <c r="C1415" s="2"/>
      <c r="D1415" s="2"/>
      <c r="E1415" s="2"/>
      <c r="F1415" s="2"/>
      <c r="G1415" s="2"/>
      <c r="H1415" s="2"/>
      <c r="I1415" s="2"/>
      <c r="J1415" s="2"/>
      <c r="K1415" s="2"/>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26"/>
      <c r="BR1415" s="26"/>
      <c r="BS1415" s="26"/>
      <c r="BT1415" s="26"/>
      <c r="BU1415" s="26"/>
      <c r="BV1415" s="26"/>
      <c r="BW1415" s="26"/>
      <c r="BX1415" s="26"/>
      <c r="BY1415" s="26"/>
      <c r="BZ1415" s="26"/>
      <c r="CA1415" s="26"/>
      <c r="CB1415" s="26"/>
      <c r="CC1415" s="26"/>
      <c r="CD1415" s="26"/>
      <c r="CE1415" s="26"/>
      <c r="CF1415" s="26"/>
      <c r="CG1415" s="26"/>
      <c r="CH1415" s="26"/>
      <c r="CI1415" s="26"/>
      <c r="CJ1415" s="26"/>
      <c r="CK1415" s="26"/>
      <c r="CL1415" s="26"/>
      <c r="CM1415" s="26"/>
      <c r="CN1415" s="26"/>
      <c r="CO1415" s="26"/>
      <c r="CP1415" s="26"/>
      <c r="CQ1415" s="26"/>
      <c r="CR1415" s="26"/>
      <c r="CS1415" s="26"/>
      <c r="CT1415" s="26"/>
      <c r="CU1415" s="26"/>
      <c r="CV1415" s="26"/>
      <c r="CW1415" s="26"/>
      <c r="CX1415" s="26"/>
      <c r="CY1415" s="26"/>
      <c r="CZ1415" s="26"/>
      <c r="DA1415" s="26"/>
      <c r="DB1415" s="26"/>
      <c r="DC1415" s="26"/>
      <c r="DD1415" s="26"/>
      <c r="DE1415" s="26"/>
      <c r="DF1415" s="26"/>
      <c r="DG1415" s="26"/>
      <c r="DH1415" s="26"/>
      <c r="DI1415" s="26"/>
      <c r="DJ1415" s="26"/>
      <c r="DK1415" s="26"/>
      <c r="DL1415" s="26"/>
      <c r="DM1415" s="26"/>
      <c r="DN1415" s="26"/>
      <c r="DO1415" s="26"/>
      <c r="DP1415" s="26"/>
      <c r="DQ1415" s="26"/>
      <c r="DR1415" s="26"/>
      <c r="DS1415" s="26"/>
      <c r="DT1415" s="26"/>
      <c r="DU1415" s="26"/>
      <c r="DV1415" s="26"/>
      <c r="DW1415" s="26"/>
      <c r="DX1415" s="26"/>
      <c r="DY1415" s="26"/>
      <c r="DZ1415" s="26"/>
      <c r="EA1415" s="26"/>
      <c r="EB1415" s="26"/>
      <c r="EC1415" s="26"/>
      <c r="ED1415" s="26"/>
      <c r="EE1415" s="26"/>
      <c r="EF1415" s="26"/>
      <c r="EG1415" s="26"/>
      <c r="EH1415" s="26"/>
      <c r="EI1415" s="26"/>
      <c r="EJ1415" s="26"/>
      <c r="EK1415" s="26"/>
      <c r="EL1415" s="26"/>
      <c r="EM1415" s="26"/>
    </row>
    <row r="1416" spans="1:143" x14ac:dyDescent="0.25">
      <c r="A1416" s="2"/>
      <c r="B1416" s="2"/>
      <c r="C1416" s="2"/>
      <c r="D1416" s="2"/>
      <c r="E1416" s="2"/>
      <c r="F1416" s="2"/>
      <c r="G1416" s="2"/>
      <c r="H1416" s="2"/>
      <c r="I1416" s="2"/>
      <c r="J1416" s="2"/>
      <c r="K1416" s="2"/>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26"/>
      <c r="BR1416" s="26"/>
      <c r="BS1416" s="26"/>
      <c r="BT1416" s="26"/>
      <c r="BU1416" s="26"/>
      <c r="BV1416" s="26"/>
      <c r="BW1416" s="26"/>
      <c r="BX1416" s="26"/>
      <c r="BY1416" s="26"/>
      <c r="BZ1416" s="26"/>
      <c r="CA1416" s="26"/>
      <c r="CB1416" s="26"/>
      <c r="CC1416" s="26"/>
      <c r="CD1416" s="26"/>
      <c r="CE1416" s="26"/>
      <c r="CF1416" s="26"/>
      <c r="CG1416" s="26"/>
      <c r="CH1416" s="26"/>
      <c r="CI1416" s="26"/>
      <c r="CJ1416" s="26"/>
      <c r="CK1416" s="26"/>
      <c r="CL1416" s="26"/>
      <c r="CM1416" s="26"/>
      <c r="CN1416" s="26"/>
      <c r="CO1416" s="26"/>
      <c r="CP1416" s="26"/>
      <c r="CQ1416" s="26"/>
      <c r="CR1416" s="26"/>
      <c r="CS1416" s="26"/>
      <c r="CT1416" s="26"/>
      <c r="CU1416" s="26"/>
      <c r="CV1416" s="26"/>
      <c r="CW1416" s="26"/>
      <c r="CX1416" s="26"/>
      <c r="CY1416" s="26"/>
      <c r="CZ1416" s="26"/>
      <c r="DA1416" s="26"/>
      <c r="DB1416" s="26"/>
      <c r="DC1416" s="26"/>
      <c r="DD1416" s="26"/>
      <c r="DE1416" s="26"/>
      <c r="DF1416" s="26"/>
      <c r="DG1416" s="26"/>
      <c r="DH1416" s="26"/>
      <c r="DI1416" s="26"/>
      <c r="DJ1416" s="26"/>
      <c r="DK1416" s="26"/>
      <c r="DL1416" s="26"/>
      <c r="DM1416" s="26"/>
      <c r="DN1416" s="26"/>
      <c r="DO1416" s="26"/>
      <c r="DP1416" s="26"/>
      <c r="DQ1416" s="26"/>
      <c r="DR1416" s="26"/>
      <c r="DS1416" s="26"/>
      <c r="DT1416" s="26"/>
      <c r="DU1416" s="26"/>
      <c r="DV1416" s="26"/>
      <c r="DW1416" s="26"/>
      <c r="DX1416" s="26"/>
      <c r="DY1416" s="26"/>
      <c r="DZ1416" s="26"/>
      <c r="EA1416" s="26"/>
      <c r="EB1416" s="26"/>
      <c r="EC1416" s="26"/>
      <c r="ED1416" s="26"/>
      <c r="EE1416" s="26"/>
      <c r="EF1416" s="26"/>
      <c r="EG1416" s="26"/>
      <c r="EH1416" s="26"/>
      <c r="EI1416" s="26"/>
      <c r="EJ1416" s="26"/>
      <c r="EK1416" s="26"/>
      <c r="EL1416" s="26"/>
      <c r="EM1416" s="26"/>
    </row>
    <row r="1417" spans="1:143" x14ac:dyDescent="0.25">
      <c r="A1417" s="2"/>
      <c r="B1417" s="2"/>
      <c r="C1417" s="2"/>
      <c r="D1417" s="2"/>
      <c r="E1417" s="2"/>
      <c r="F1417" s="2"/>
      <c r="G1417" s="2"/>
      <c r="H1417" s="2"/>
      <c r="I1417" s="2"/>
      <c r="J1417" s="2"/>
      <c r="K1417" s="2"/>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26"/>
      <c r="BR1417" s="26"/>
      <c r="BS1417" s="26"/>
      <c r="BT1417" s="26"/>
      <c r="BU1417" s="26"/>
      <c r="BV1417" s="26"/>
      <c r="BW1417" s="26"/>
      <c r="BX1417" s="26"/>
      <c r="BY1417" s="26"/>
      <c r="BZ1417" s="26"/>
      <c r="CA1417" s="26"/>
      <c r="CB1417" s="26"/>
      <c r="CC1417" s="26"/>
      <c r="CD1417" s="26"/>
      <c r="CE1417" s="26"/>
      <c r="CF1417" s="26"/>
      <c r="CG1417" s="26"/>
      <c r="CH1417" s="26"/>
      <c r="CI1417" s="26"/>
      <c r="CJ1417" s="26"/>
      <c r="CK1417" s="26"/>
      <c r="CL1417" s="26"/>
      <c r="CM1417" s="26"/>
      <c r="CN1417" s="26"/>
      <c r="CO1417" s="26"/>
      <c r="CP1417" s="26"/>
      <c r="CQ1417" s="26"/>
      <c r="CR1417" s="26"/>
      <c r="CS1417" s="26"/>
      <c r="CT1417" s="26"/>
      <c r="CU1417" s="26"/>
      <c r="CV1417" s="26"/>
      <c r="CW1417" s="26"/>
      <c r="CX1417" s="26"/>
      <c r="CY1417" s="26"/>
      <c r="CZ1417" s="26"/>
      <c r="DA1417" s="26"/>
      <c r="DB1417" s="26"/>
      <c r="DC1417" s="26"/>
      <c r="DD1417" s="26"/>
      <c r="DE1417" s="26"/>
      <c r="DF1417" s="26"/>
      <c r="DG1417" s="26"/>
      <c r="DH1417" s="26"/>
      <c r="DI1417" s="26"/>
      <c r="DJ1417" s="26"/>
      <c r="DK1417" s="26"/>
      <c r="DL1417" s="26"/>
      <c r="DM1417" s="26"/>
      <c r="DN1417" s="26"/>
      <c r="DO1417" s="26"/>
      <c r="DP1417" s="26"/>
      <c r="DQ1417" s="26"/>
      <c r="DR1417" s="26"/>
      <c r="DS1417" s="26"/>
      <c r="DT1417" s="26"/>
      <c r="DU1417" s="26"/>
      <c r="DV1417" s="26"/>
      <c r="DW1417" s="26"/>
      <c r="DX1417" s="26"/>
      <c r="DY1417" s="26"/>
      <c r="DZ1417" s="26"/>
      <c r="EA1417" s="26"/>
      <c r="EB1417" s="26"/>
      <c r="EC1417" s="26"/>
      <c r="ED1417" s="26"/>
      <c r="EE1417" s="26"/>
      <c r="EF1417" s="26"/>
      <c r="EG1417" s="26"/>
      <c r="EH1417" s="26"/>
      <c r="EI1417" s="26"/>
      <c r="EJ1417" s="26"/>
      <c r="EK1417" s="26"/>
      <c r="EL1417" s="26"/>
      <c r="EM1417" s="26"/>
    </row>
    <row r="1418" spans="1:143" x14ac:dyDescent="0.25">
      <c r="A1418" s="2"/>
      <c r="B1418" s="2"/>
      <c r="C1418" s="2"/>
      <c r="D1418" s="2"/>
      <c r="E1418" s="2"/>
      <c r="F1418" s="2"/>
      <c r="G1418" s="2"/>
      <c r="H1418" s="2"/>
      <c r="I1418" s="2"/>
      <c r="J1418" s="2"/>
      <c r="K1418" s="2"/>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26"/>
      <c r="BR1418" s="26"/>
      <c r="BS1418" s="26"/>
      <c r="BT1418" s="26"/>
      <c r="BU1418" s="26"/>
      <c r="BV1418" s="26"/>
      <c r="BW1418" s="26"/>
      <c r="BX1418" s="26"/>
      <c r="BY1418" s="26"/>
      <c r="BZ1418" s="26"/>
      <c r="CA1418" s="26"/>
      <c r="CB1418" s="26"/>
      <c r="CC1418" s="26"/>
      <c r="CD1418" s="26"/>
      <c r="CE1418" s="26"/>
      <c r="CF1418" s="26"/>
      <c r="CG1418" s="26"/>
      <c r="CH1418" s="26"/>
      <c r="CI1418" s="26"/>
      <c r="CJ1418" s="26"/>
      <c r="CK1418" s="26"/>
      <c r="CL1418" s="26"/>
      <c r="CM1418" s="26"/>
      <c r="CN1418" s="26"/>
      <c r="CO1418" s="26"/>
      <c r="CP1418" s="26"/>
      <c r="CQ1418" s="26"/>
      <c r="CR1418" s="26"/>
      <c r="CS1418" s="26"/>
      <c r="CT1418" s="26"/>
      <c r="CU1418" s="26"/>
      <c r="CV1418" s="26"/>
      <c r="CW1418" s="26"/>
      <c r="CX1418" s="26"/>
      <c r="CY1418" s="26"/>
      <c r="CZ1418" s="26"/>
      <c r="DA1418" s="26"/>
      <c r="DB1418" s="26"/>
      <c r="DC1418" s="26"/>
      <c r="DD1418" s="26"/>
      <c r="DE1418" s="26"/>
      <c r="DF1418" s="26"/>
      <c r="DG1418" s="26"/>
      <c r="DH1418" s="26"/>
      <c r="DI1418" s="26"/>
      <c r="DJ1418" s="26"/>
      <c r="DK1418" s="26"/>
      <c r="DL1418" s="26"/>
      <c r="DM1418" s="26"/>
      <c r="DN1418" s="26"/>
      <c r="DO1418" s="26"/>
      <c r="DP1418" s="26"/>
      <c r="DQ1418" s="26"/>
      <c r="DR1418" s="26"/>
      <c r="DS1418" s="26"/>
      <c r="DT1418" s="26"/>
      <c r="DU1418" s="26"/>
      <c r="DV1418" s="26"/>
      <c r="DW1418" s="26"/>
      <c r="DX1418" s="26"/>
      <c r="DY1418" s="26"/>
      <c r="DZ1418" s="26"/>
      <c r="EA1418" s="26"/>
      <c r="EB1418" s="26"/>
      <c r="EC1418" s="26"/>
      <c r="ED1418" s="26"/>
      <c r="EE1418" s="26"/>
      <c r="EF1418" s="26"/>
      <c r="EG1418" s="26"/>
      <c r="EH1418" s="26"/>
      <c r="EI1418" s="26"/>
      <c r="EJ1418" s="26"/>
      <c r="EK1418" s="26"/>
      <c r="EL1418" s="26"/>
      <c r="EM1418" s="26"/>
    </row>
    <row r="1419" spans="1:143" x14ac:dyDescent="0.25">
      <c r="A1419" s="2"/>
      <c r="B1419" s="2"/>
      <c r="C1419" s="2"/>
      <c r="D1419" s="2"/>
      <c r="E1419" s="2"/>
      <c r="F1419" s="2"/>
      <c r="G1419" s="2"/>
      <c r="H1419" s="2"/>
      <c r="I1419" s="2"/>
      <c r="J1419" s="2"/>
      <c r="K1419" s="2"/>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26"/>
      <c r="BR1419" s="26"/>
      <c r="BS1419" s="26"/>
      <c r="BT1419" s="26"/>
      <c r="BU1419" s="26"/>
      <c r="BV1419" s="26"/>
      <c r="BW1419" s="26"/>
      <c r="BX1419" s="26"/>
      <c r="BY1419" s="26"/>
      <c r="BZ1419" s="26"/>
      <c r="CA1419" s="26"/>
      <c r="CB1419" s="26"/>
      <c r="CC1419" s="26"/>
      <c r="CD1419" s="26"/>
      <c r="CE1419" s="26"/>
      <c r="CF1419" s="26"/>
      <c r="CG1419" s="26"/>
      <c r="CH1419" s="26"/>
      <c r="CI1419" s="26"/>
      <c r="CJ1419" s="26"/>
      <c r="CK1419" s="26"/>
      <c r="CL1419" s="26"/>
      <c r="CM1419" s="26"/>
      <c r="CN1419" s="26"/>
      <c r="CO1419" s="26"/>
      <c r="CP1419" s="26"/>
      <c r="CQ1419" s="26"/>
      <c r="CR1419" s="26"/>
      <c r="CS1419" s="26"/>
      <c r="CT1419" s="26"/>
      <c r="CU1419" s="26"/>
      <c r="CV1419" s="26"/>
      <c r="CW1419" s="26"/>
      <c r="CX1419" s="26"/>
      <c r="CY1419" s="26"/>
      <c r="CZ1419" s="26"/>
      <c r="DA1419" s="26"/>
      <c r="DB1419" s="26"/>
      <c r="DC1419" s="26"/>
      <c r="DD1419" s="26"/>
      <c r="DE1419" s="26"/>
      <c r="DF1419" s="26"/>
      <c r="DG1419" s="26"/>
      <c r="DH1419" s="26"/>
      <c r="DI1419" s="26"/>
      <c r="DJ1419" s="26"/>
      <c r="DK1419" s="26"/>
      <c r="DL1419" s="26"/>
      <c r="DM1419" s="26"/>
      <c r="DN1419" s="26"/>
      <c r="DO1419" s="26"/>
      <c r="DP1419" s="26"/>
      <c r="DQ1419" s="26"/>
      <c r="DR1419" s="26"/>
      <c r="DS1419" s="26"/>
      <c r="DT1419" s="26"/>
      <c r="DU1419" s="26"/>
      <c r="DV1419" s="26"/>
      <c r="DW1419" s="26"/>
      <c r="DX1419" s="26"/>
      <c r="DY1419" s="26"/>
      <c r="DZ1419" s="26"/>
      <c r="EA1419" s="26"/>
      <c r="EB1419" s="26"/>
      <c r="EC1419" s="26"/>
      <c r="ED1419" s="26"/>
      <c r="EE1419" s="26"/>
      <c r="EF1419" s="26"/>
      <c r="EG1419" s="26"/>
      <c r="EH1419" s="26"/>
      <c r="EI1419" s="26"/>
      <c r="EJ1419" s="26"/>
      <c r="EK1419" s="26"/>
      <c r="EL1419" s="26"/>
      <c r="EM1419" s="26"/>
    </row>
    <row r="1420" spans="1:143" x14ac:dyDescent="0.25">
      <c r="A1420" s="2"/>
      <c r="B1420" s="2"/>
      <c r="C1420" s="2"/>
      <c r="D1420" s="2"/>
      <c r="E1420" s="2"/>
      <c r="F1420" s="2"/>
      <c r="G1420" s="2"/>
      <c r="H1420" s="2"/>
      <c r="I1420" s="2"/>
      <c r="J1420" s="2"/>
      <c r="K1420" s="2"/>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26"/>
      <c r="BR1420" s="26"/>
      <c r="BS1420" s="26"/>
      <c r="BT1420" s="26"/>
      <c r="BU1420" s="26"/>
      <c r="BV1420" s="26"/>
      <c r="BW1420" s="26"/>
      <c r="BX1420" s="26"/>
      <c r="BY1420" s="26"/>
      <c r="BZ1420" s="26"/>
      <c r="CA1420" s="26"/>
      <c r="CB1420" s="26"/>
      <c r="CC1420" s="26"/>
      <c r="CD1420" s="26"/>
      <c r="CE1420" s="26"/>
      <c r="CF1420" s="26"/>
      <c r="CG1420" s="26"/>
      <c r="CH1420" s="26"/>
      <c r="CI1420" s="26"/>
      <c r="CJ1420" s="26"/>
      <c r="CK1420" s="26"/>
      <c r="CL1420" s="26"/>
      <c r="CM1420" s="26"/>
      <c r="CN1420" s="26"/>
      <c r="CO1420" s="26"/>
      <c r="CP1420" s="26"/>
      <c r="CQ1420" s="26"/>
      <c r="CR1420" s="26"/>
      <c r="CS1420" s="26"/>
      <c r="CT1420" s="26"/>
      <c r="CU1420" s="26"/>
      <c r="CV1420" s="26"/>
      <c r="CW1420" s="26"/>
      <c r="CX1420" s="26"/>
      <c r="CY1420" s="26"/>
      <c r="CZ1420" s="26"/>
      <c r="DA1420" s="26"/>
      <c r="DB1420" s="26"/>
      <c r="DC1420" s="26"/>
      <c r="DD1420" s="26"/>
      <c r="DE1420" s="26"/>
      <c r="DF1420" s="26"/>
      <c r="DG1420" s="26"/>
      <c r="DH1420" s="26"/>
      <c r="DI1420" s="26"/>
      <c r="DJ1420" s="26"/>
      <c r="DK1420" s="26"/>
      <c r="DL1420" s="26"/>
      <c r="DM1420" s="26"/>
      <c r="DN1420" s="26"/>
      <c r="DO1420" s="26"/>
      <c r="DP1420" s="26"/>
      <c r="DQ1420" s="26"/>
      <c r="DR1420" s="26"/>
      <c r="DS1420" s="26"/>
      <c r="DT1420" s="26"/>
      <c r="DU1420" s="26"/>
      <c r="DV1420" s="26"/>
      <c r="DW1420" s="26"/>
      <c r="DX1420" s="26"/>
      <c r="DY1420" s="26"/>
      <c r="DZ1420" s="26"/>
      <c r="EA1420" s="26"/>
      <c r="EB1420" s="26"/>
      <c r="EC1420" s="26"/>
      <c r="ED1420" s="26"/>
      <c r="EE1420" s="26"/>
      <c r="EF1420" s="26"/>
      <c r="EG1420" s="26"/>
      <c r="EH1420" s="26"/>
      <c r="EI1420" s="26"/>
      <c r="EJ1420" s="26"/>
      <c r="EK1420" s="26"/>
      <c r="EL1420" s="26"/>
      <c r="EM1420" s="26"/>
    </row>
    <row r="1421" spans="1:143" x14ac:dyDescent="0.25">
      <c r="A1421" s="2"/>
      <c r="B1421" s="2"/>
      <c r="C1421" s="2"/>
      <c r="D1421" s="2"/>
      <c r="E1421" s="2"/>
      <c r="F1421" s="2"/>
      <c r="G1421" s="2"/>
      <c r="H1421" s="2"/>
      <c r="I1421" s="2"/>
      <c r="J1421" s="2"/>
      <c r="K1421" s="2"/>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26"/>
      <c r="BR1421" s="26"/>
      <c r="BS1421" s="26"/>
      <c r="BT1421" s="26"/>
      <c r="BU1421" s="26"/>
      <c r="BV1421" s="26"/>
      <c r="BW1421" s="26"/>
      <c r="BX1421" s="26"/>
      <c r="BY1421" s="26"/>
      <c r="BZ1421" s="26"/>
      <c r="CA1421" s="26"/>
      <c r="CB1421" s="26"/>
      <c r="CC1421" s="26"/>
      <c r="CD1421" s="26"/>
      <c r="CE1421" s="26"/>
      <c r="CF1421" s="26"/>
      <c r="CG1421" s="26"/>
      <c r="CH1421" s="26"/>
      <c r="CI1421" s="26"/>
      <c r="CJ1421" s="26"/>
      <c r="CK1421" s="26"/>
      <c r="CL1421" s="26"/>
      <c r="CM1421" s="26"/>
      <c r="CN1421" s="26"/>
      <c r="CO1421" s="26"/>
      <c r="CP1421" s="26"/>
      <c r="CQ1421" s="26"/>
      <c r="CR1421" s="26"/>
      <c r="CS1421" s="26"/>
      <c r="CT1421" s="26"/>
      <c r="CU1421" s="26"/>
      <c r="CV1421" s="26"/>
      <c r="CW1421" s="26"/>
      <c r="CX1421" s="26"/>
      <c r="CY1421" s="26"/>
      <c r="CZ1421" s="26"/>
      <c r="DA1421" s="26"/>
      <c r="DB1421" s="26"/>
      <c r="DC1421" s="26"/>
      <c r="DD1421" s="26"/>
      <c r="DE1421" s="26"/>
      <c r="DF1421" s="26"/>
      <c r="DG1421" s="26"/>
      <c r="DH1421" s="26"/>
      <c r="DI1421" s="26"/>
      <c r="DJ1421" s="26"/>
      <c r="DK1421" s="26"/>
      <c r="DL1421" s="26"/>
      <c r="DM1421" s="26"/>
      <c r="DN1421" s="26"/>
      <c r="DO1421" s="26"/>
      <c r="DP1421" s="26"/>
      <c r="DQ1421" s="26"/>
      <c r="DR1421" s="26"/>
      <c r="DS1421" s="26"/>
      <c r="DT1421" s="26"/>
      <c r="DU1421" s="26"/>
      <c r="DV1421" s="26"/>
      <c r="DW1421" s="26"/>
      <c r="DX1421" s="26"/>
      <c r="DY1421" s="26"/>
      <c r="DZ1421" s="26"/>
      <c r="EA1421" s="26"/>
      <c r="EB1421" s="26"/>
      <c r="EC1421" s="26"/>
      <c r="ED1421" s="26"/>
      <c r="EE1421" s="26"/>
      <c r="EF1421" s="26"/>
      <c r="EG1421" s="26"/>
      <c r="EH1421" s="26"/>
      <c r="EI1421" s="26"/>
      <c r="EJ1421" s="26"/>
      <c r="EK1421" s="26"/>
      <c r="EL1421" s="26"/>
      <c r="EM1421" s="26"/>
    </row>
    <row r="1422" spans="1:143" x14ac:dyDescent="0.25">
      <c r="A1422" s="2"/>
      <c r="B1422" s="2"/>
      <c r="C1422" s="2"/>
      <c r="D1422" s="2"/>
      <c r="E1422" s="2"/>
      <c r="F1422" s="2"/>
      <c r="G1422" s="2"/>
      <c r="H1422" s="2"/>
      <c r="I1422" s="2"/>
      <c r="J1422" s="2"/>
      <c r="K1422" s="2"/>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26"/>
      <c r="BR1422" s="26"/>
      <c r="BS1422" s="26"/>
      <c r="BT1422" s="26"/>
      <c r="BU1422" s="26"/>
      <c r="BV1422" s="26"/>
      <c r="BW1422" s="26"/>
      <c r="BX1422" s="26"/>
      <c r="BY1422" s="26"/>
      <c r="BZ1422" s="26"/>
      <c r="CA1422" s="26"/>
      <c r="CB1422" s="26"/>
      <c r="CC1422" s="26"/>
      <c r="CD1422" s="26"/>
      <c r="CE1422" s="26"/>
      <c r="CF1422" s="26"/>
      <c r="CG1422" s="26"/>
      <c r="CH1422" s="26"/>
      <c r="CI1422" s="26"/>
      <c r="CJ1422" s="26"/>
      <c r="CK1422" s="26"/>
      <c r="CL1422" s="26"/>
      <c r="CM1422" s="26"/>
      <c r="CN1422" s="26"/>
      <c r="CO1422" s="26"/>
      <c r="CP1422" s="26"/>
      <c r="CQ1422" s="26"/>
      <c r="CR1422" s="26"/>
      <c r="CS1422" s="26"/>
      <c r="CT1422" s="26"/>
      <c r="CU1422" s="26"/>
      <c r="CV1422" s="26"/>
      <c r="CW1422" s="26"/>
      <c r="CX1422" s="26"/>
      <c r="CY1422" s="26"/>
      <c r="CZ1422" s="26"/>
      <c r="DA1422" s="26"/>
      <c r="DB1422" s="26"/>
      <c r="DC1422" s="26"/>
      <c r="DD1422" s="26"/>
      <c r="DE1422" s="26"/>
      <c r="DF1422" s="26"/>
      <c r="DG1422" s="26"/>
      <c r="DH1422" s="26"/>
      <c r="DI1422" s="26"/>
      <c r="DJ1422" s="26"/>
      <c r="DK1422" s="26"/>
      <c r="DL1422" s="26"/>
      <c r="DM1422" s="26"/>
      <c r="DN1422" s="26"/>
      <c r="DO1422" s="26"/>
      <c r="DP1422" s="26"/>
      <c r="DQ1422" s="26"/>
      <c r="DR1422" s="26"/>
      <c r="DS1422" s="26"/>
      <c r="DT1422" s="26"/>
      <c r="DU1422" s="26"/>
      <c r="DV1422" s="26"/>
      <c r="DW1422" s="26"/>
      <c r="DX1422" s="26"/>
      <c r="DY1422" s="26"/>
      <c r="DZ1422" s="26"/>
      <c r="EA1422" s="26"/>
      <c r="EB1422" s="26"/>
      <c r="EC1422" s="26"/>
      <c r="ED1422" s="26"/>
      <c r="EE1422" s="26"/>
      <c r="EF1422" s="26"/>
      <c r="EG1422" s="26"/>
      <c r="EH1422" s="26"/>
      <c r="EI1422" s="26"/>
      <c r="EJ1422" s="26"/>
      <c r="EK1422" s="26"/>
      <c r="EL1422" s="26"/>
      <c r="EM1422" s="26"/>
    </row>
    <row r="1423" spans="1:143" x14ac:dyDescent="0.25">
      <c r="A1423" s="2"/>
      <c r="B1423" s="2"/>
      <c r="C1423" s="2"/>
      <c r="D1423" s="2"/>
      <c r="E1423" s="2"/>
      <c r="F1423" s="2"/>
      <c r="G1423" s="2"/>
      <c r="H1423" s="2"/>
      <c r="I1423" s="2"/>
      <c r="J1423" s="2"/>
      <c r="K1423" s="2"/>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26"/>
      <c r="BR1423" s="26"/>
      <c r="BS1423" s="26"/>
      <c r="BT1423" s="26"/>
      <c r="BU1423" s="26"/>
      <c r="BV1423" s="26"/>
      <c r="BW1423" s="26"/>
      <c r="BX1423" s="26"/>
      <c r="BY1423" s="26"/>
      <c r="BZ1423" s="26"/>
      <c r="CA1423" s="26"/>
      <c r="CB1423" s="26"/>
      <c r="CC1423" s="26"/>
      <c r="CD1423" s="26"/>
      <c r="CE1423" s="26"/>
      <c r="CF1423" s="26"/>
      <c r="CG1423" s="26"/>
      <c r="CH1423" s="26"/>
      <c r="CI1423" s="26"/>
      <c r="CJ1423" s="26"/>
      <c r="CK1423" s="26"/>
      <c r="CL1423" s="26"/>
      <c r="CM1423" s="26"/>
      <c r="CN1423" s="26"/>
      <c r="CO1423" s="26"/>
      <c r="CP1423" s="26"/>
      <c r="CQ1423" s="26"/>
      <c r="CR1423" s="26"/>
      <c r="CS1423" s="26"/>
      <c r="CT1423" s="26"/>
      <c r="CU1423" s="26"/>
      <c r="CV1423" s="26"/>
      <c r="CW1423" s="26"/>
      <c r="CX1423" s="26"/>
      <c r="CY1423" s="26"/>
      <c r="CZ1423" s="26"/>
      <c r="DA1423" s="26"/>
      <c r="DB1423" s="26"/>
      <c r="DC1423" s="26"/>
      <c r="DD1423" s="26"/>
      <c r="DE1423" s="26"/>
      <c r="DF1423" s="26"/>
      <c r="DG1423" s="26"/>
      <c r="DH1423" s="26"/>
      <c r="DI1423" s="26"/>
      <c r="DJ1423" s="26"/>
      <c r="DK1423" s="26"/>
      <c r="DL1423" s="26"/>
      <c r="DM1423" s="26"/>
      <c r="DN1423" s="26"/>
      <c r="DO1423" s="26"/>
      <c r="DP1423" s="26"/>
      <c r="DQ1423" s="26"/>
      <c r="DR1423" s="26"/>
      <c r="DS1423" s="26"/>
      <c r="DT1423" s="26"/>
      <c r="DU1423" s="26"/>
      <c r="DV1423" s="26"/>
      <c r="DW1423" s="26"/>
      <c r="DX1423" s="26"/>
      <c r="DY1423" s="26"/>
      <c r="DZ1423" s="26"/>
      <c r="EA1423" s="26"/>
      <c r="EB1423" s="26"/>
      <c r="EC1423" s="26"/>
      <c r="ED1423" s="26"/>
      <c r="EE1423" s="26"/>
      <c r="EF1423" s="26"/>
      <c r="EG1423" s="26"/>
      <c r="EH1423" s="26"/>
      <c r="EI1423" s="26"/>
      <c r="EJ1423" s="26"/>
      <c r="EK1423" s="26"/>
      <c r="EL1423" s="26"/>
      <c r="EM1423" s="26"/>
    </row>
    <row r="1424" spans="1:143" x14ac:dyDescent="0.25">
      <c r="A1424" s="2"/>
      <c r="B1424" s="2"/>
      <c r="C1424" s="2"/>
      <c r="D1424" s="2"/>
      <c r="E1424" s="2"/>
      <c r="F1424" s="2"/>
      <c r="G1424" s="2"/>
      <c r="H1424" s="2"/>
      <c r="I1424" s="2"/>
      <c r="J1424" s="2"/>
      <c r="K1424" s="2"/>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26"/>
      <c r="BR1424" s="26"/>
      <c r="BS1424" s="26"/>
      <c r="BT1424" s="26"/>
      <c r="BU1424" s="26"/>
      <c r="BV1424" s="26"/>
      <c r="BW1424" s="26"/>
      <c r="BX1424" s="26"/>
      <c r="BY1424" s="26"/>
      <c r="BZ1424" s="26"/>
      <c r="CA1424" s="26"/>
      <c r="CB1424" s="26"/>
      <c r="CC1424" s="26"/>
      <c r="CD1424" s="26"/>
      <c r="CE1424" s="26"/>
      <c r="CF1424" s="26"/>
      <c r="CG1424" s="26"/>
      <c r="CH1424" s="26"/>
      <c r="CI1424" s="26"/>
      <c r="CJ1424" s="26"/>
      <c r="CK1424" s="26"/>
      <c r="CL1424" s="26"/>
      <c r="CM1424" s="26"/>
      <c r="CN1424" s="26"/>
      <c r="CO1424" s="26"/>
      <c r="CP1424" s="26"/>
      <c r="CQ1424" s="26"/>
      <c r="CR1424" s="26"/>
      <c r="CS1424" s="26"/>
      <c r="CT1424" s="26"/>
      <c r="CU1424" s="26"/>
      <c r="CV1424" s="26"/>
      <c r="CW1424" s="26"/>
      <c r="CX1424" s="26"/>
      <c r="CY1424" s="26"/>
      <c r="CZ1424" s="26"/>
      <c r="DA1424" s="26"/>
      <c r="DB1424" s="26"/>
      <c r="DC1424" s="26"/>
      <c r="DD1424" s="26"/>
      <c r="DE1424" s="26"/>
      <c r="DF1424" s="26"/>
      <c r="DG1424" s="26"/>
      <c r="DH1424" s="26"/>
      <c r="DI1424" s="26"/>
      <c r="DJ1424" s="26"/>
      <c r="DK1424" s="26"/>
      <c r="DL1424" s="26"/>
      <c r="DM1424" s="26"/>
      <c r="DN1424" s="26"/>
      <c r="DO1424" s="26"/>
      <c r="DP1424" s="26"/>
      <c r="DQ1424" s="26"/>
      <c r="DR1424" s="26"/>
      <c r="DS1424" s="26"/>
      <c r="DT1424" s="26"/>
      <c r="DU1424" s="26"/>
      <c r="DV1424" s="26"/>
      <c r="DW1424" s="26"/>
      <c r="DX1424" s="26"/>
      <c r="DY1424" s="26"/>
      <c r="DZ1424" s="26"/>
      <c r="EA1424" s="26"/>
      <c r="EB1424" s="26"/>
      <c r="EC1424" s="26"/>
      <c r="ED1424" s="26"/>
      <c r="EE1424" s="26"/>
      <c r="EF1424" s="26"/>
      <c r="EG1424" s="26"/>
      <c r="EH1424" s="26"/>
      <c r="EI1424" s="26"/>
      <c r="EJ1424" s="26"/>
      <c r="EK1424" s="26"/>
      <c r="EL1424" s="26"/>
      <c r="EM1424" s="26"/>
    </row>
    <row r="1425" spans="1:143" x14ac:dyDescent="0.25">
      <c r="A1425" s="2"/>
      <c r="B1425" s="2"/>
      <c r="C1425" s="2"/>
      <c r="D1425" s="2"/>
      <c r="E1425" s="2"/>
      <c r="F1425" s="2"/>
      <c r="G1425" s="2"/>
      <c r="H1425" s="2"/>
      <c r="I1425" s="2"/>
      <c r="J1425" s="2"/>
      <c r="K1425" s="2"/>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26"/>
      <c r="BR1425" s="26"/>
      <c r="BS1425" s="26"/>
      <c r="BT1425" s="26"/>
      <c r="BU1425" s="26"/>
      <c r="BV1425" s="26"/>
      <c r="BW1425" s="26"/>
      <c r="BX1425" s="26"/>
      <c r="BY1425" s="26"/>
      <c r="BZ1425" s="26"/>
      <c r="CA1425" s="26"/>
      <c r="CB1425" s="26"/>
      <c r="CC1425" s="26"/>
      <c r="CD1425" s="26"/>
      <c r="CE1425" s="26"/>
      <c r="CF1425" s="26"/>
      <c r="CG1425" s="26"/>
      <c r="CH1425" s="26"/>
      <c r="CI1425" s="26"/>
      <c r="CJ1425" s="26"/>
      <c r="CK1425" s="26"/>
      <c r="CL1425" s="26"/>
      <c r="CM1425" s="26"/>
      <c r="CN1425" s="26"/>
      <c r="CO1425" s="26"/>
      <c r="CP1425" s="26"/>
      <c r="CQ1425" s="26"/>
      <c r="CR1425" s="26"/>
      <c r="CS1425" s="26"/>
      <c r="CT1425" s="26"/>
      <c r="CU1425" s="26"/>
      <c r="CV1425" s="26"/>
      <c r="CW1425" s="26"/>
      <c r="CX1425" s="26"/>
      <c r="CY1425" s="26"/>
      <c r="CZ1425" s="26"/>
      <c r="DA1425" s="26"/>
      <c r="DB1425" s="26"/>
      <c r="DC1425" s="26"/>
      <c r="DD1425" s="26"/>
      <c r="DE1425" s="26"/>
      <c r="DF1425" s="26"/>
      <c r="DG1425" s="26"/>
      <c r="DH1425" s="26"/>
      <c r="DI1425" s="26"/>
      <c r="DJ1425" s="26"/>
      <c r="DK1425" s="26"/>
      <c r="DL1425" s="26"/>
      <c r="DM1425" s="26"/>
      <c r="DN1425" s="26"/>
      <c r="DO1425" s="26"/>
      <c r="DP1425" s="26"/>
      <c r="DQ1425" s="26"/>
      <c r="DR1425" s="26"/>
      <c r="DS1425" s="26"/>
      <c r="DT1425" s="26"/>
      <c r="DU1425" s="26"/>
      <c r="DV1425" s="26"/>
      <c r="DW1425" s="26"/>
      <c r="DX1425" s="26"/>
      <c r="DY1425" s="26"/>
      <c r="DZ1425" s="26"/>
      <c r="EA1425" s="26"/>
      <c r="EB1425" s="26"/>
      <c r="EC1425" s="26"/>
      <c r="ED1425" s="26"/>
      <c r="EE1425" s="26"/>
      <c r="EF1425" s="26"/>
      <c r="EG1425" s="26"/>
      <c r="EH1425" s="26"/>
      <c r="EI1425" s="26"/>
      <c r="EJ1425" s="26"/>
      <c r="EK1425" s="26"/>
      <c r="EL1425" s="26"/>
      <c r="EM1425" s="26"/>
    </row>
    <row r="1426" spans="1:143" x14ac:dyDescent="0.25">
      <c r="A1426" s="2"/>
      <c r="B1426" s="2"/>
      <c r="C1426" s="2"/>
      <c r="D1426" s="2"/>
      <c r="E1426" s="2"/>
      <c r="F1426" s="2"/>
      <c r="G1426" s="2"/>
      <c r="H1426" s="2"/>
      <c r="I1426" s="2"/>
      <c r="J1426" s="2"/>
      <c r="K1426" s="2"/>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26"/>
      <c r="BR1426" s="26"/>
      <c r="BS1426" s="26"/>
      <c r="BT1426" s="26"/>
      <c r="BU1426" s="26"/>
      <c r="BV1426" s="26"/>
      <c r="BW1426" s="26"/>
      <c r="BX1426" s="26"/>
      <c r="BY1426" s="26"/>
      <c r="BZ1426" s="26"/>
      <c r="CA1426" s="26"/>
      <c r="CB1426" s="26"/>
      <c r="CC1426" s="26"/>
      <c r="CD1426" s="26"/>
      <c r="CE1426" s="26"/>
      <c r="CF1426" s="26"/>
      <c r="CG1426" s="26"/>
      <c r="CH1426" s="26"/>
      <c r="CI1426" s="26"/>
      <c r="CJ1426" s="26"/>
      <c r="CK1426" s="26"/>
      <c r="CL1426" s="26"/>
      <c r="CM1426" s="26"/>
      <c r="CN1426" s="26"/>
      <c r="CO1426" s="26"/>
      <c r="CP1426" s="26"/>
      <c r="CQ1426" s="26"/>
      <c r="CR1426" s="26"/>
      <c r="CS1426" s="26"/>
      <c r="CT1426" s="26"/>
      <c r="CU1426" s="26"/>
      <c r="CV1426" s="26"/>
      <c r="CW1426" s="26"/>
      <c r="CX1426" s="26"/>
      <c r="CY1426" s="26"/>
      <c r="CZ1426" s="26"/>
      <c r="DA1426" s="26"/>
      <c r="DB1426" s="26"/>
      <c r="DC1426" s="26"/>
      <c r="DD1426" s="26"/>
      <c r="DE1426" s="26"/>
      <c r="DF1426" s="26"/>
      <c r="DG1426" s="26"/>
      <c r="DH1426" s="26"/>
      <c r="DI1426" s="26"/>
      <c r="DJ1426" s="26"/>
      <c r="DK1426" s="26"/>
      <c r="DL1426" s="26"/>
      <c r="DM1426" s="26"/>
      <c r="DN1426" s="26"/>
      <c r="DO1426" s="26"/>
      <c r="DP1426" s="26"/>
      <c r="DQ1426" s="26"/>
      <c r="DR1426" s="26"/>
      <c r="DS1426" s="26"/>
      <c r="DT1426" s="26"/>
      <c r="DU1426" s="26"/>
      <c r="DV1426" s="26"/>
      <c r="DW1426" s="26"/>
      <c r="DX1426" s="26"/>
      <c r="DY1426" s="26"/>
      <c r="DZ1426" s="26"/>
      <c r="EA1426" s="26"/>
      <c r="EB1426" s="26"/>
      <c r="EC1426" s="26"/>
      <c r="ED1426" s="26"/>
      <c r="EE1426" s="26"/>
      <c r="EF1426" s="26"/>
      <c r="EG1426" s="26"/>
      <c r="EH1426" s="26"/>
      <c r="EI1426" s="26"/>
      <c r="EJ1426" s="26"/>
      <c r="EK1426" s="26"/>
      <c r="EL1426" s="26"/>
      <c r="EM1426" s="26"/>
    </row>
    <row r="1427" spans="1:143" x14ac:dyDescent="0.25">
      <c r="A1427" s="2"/>
      <c r="B1427" s="2"/>
      <c r="C1427" s="2"/>
      <c r="D1427" s="2"/>
      <c r="E1427" s="2"/>
      <c r="F1427" s="2"/>
      <c r="G1427" s="2"/>
      <c r="H1427" s="2"/>
      <c r="I1427" s="2"/>
      <c r="J1427" s="2"/>
      <c r="K1427" s="2"/>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26"/>
      <c r="BR1427" s="26"/>
      <c r="BS1427" s="26"/>
      <c r="BT1427" s="26"/>
      <c r="BU1427" s="26"/>
      <c r="BV1427" s="26"/>
      <c r="BW1427" s="26"/>
      <c r="BX1427" s="26"/>
      <c r="BY1427" s="26"/>
      <c r="BZ1427" s="26"/>
      <c r="CA1427" s="26"/>
      <c r="CB1427" s="26"/>
      <c r="CC1427" s="26"/>
      <c r="CD1427" s="26"/>
      <c r="CE1427" s="26"/>
      <c r="CF1427" s="26"/>
      <c r="CG1427" s="26"/>
      <c r="CH1427" s="26"/>
      <c r="CI1427" s="26"/>
      <c r="CJ1427" s="26"/>
      <c r="CK1427" s="26"/>
      <c r="CL1427" s="26"/>
      <c r="CM1427" s="26"/>
      <c r="CN1427" s="26"/>
      <c r="CO1427" s="26"/>
      <c r="CP1427" s="26"/>
      <c r="CQ1427" s="26"/>
      <c r="CR1427" s="26"/>
      <c r="CS1427" s="26"/>
      <c r="CT1427" s="26"/>
      <c r="CU1427" s="26"/>
      <c r="CV1427" s="26"/>
      <c r="CW1427" s="26"/>
      <c r="CX1427" s="26"/>
      <c r="CY1427" s="26"/>
      <c r="CZ1427" s="26"/>
      <c r="DA1427" s="26"/>
      <c r="DB1427" s="26"/>
      <c r="DC1427" s="26"/>
      <c r="DD1427" s="26"/>
      <c r="DE1427" s="26"/>
      <c r="DF1427" s="26"/>
      <c r="DG1427" s="26"/>
      <c r="DH1427" s="26"/>
      <c r="DI1427" s="26"/>
      <c r="DJ1427" s="26"/>
      <c r="DK1427" s="26"/>
      <c r="DL1427" s="26"/>
      <c r="DM1427" s="26"/>
      <c r="DN1427" s="26"/>
      <c r="DO1427" s="26"/>
      <c r="DP1427" s="26"/>
      <c r="DQ1427" s="26"/>
      <c r="DR1427" s="26"/>
      <c r="DS1427" s="26"/>
      <c r="DT1427" s="26"/>
      <c r="DU1427" s="26"/>
      <c r="DV1427" s="26"/>
      <c r="DW1427" s="26"/>
      <c r="DX1427" s="26"/>
      <c r="DY1427" s="26"/>
      <c r="DZ1427" s="26"/>
      <c r="EA1427" s="26"/>
      <c r="EB1427" s="26"/>
      <c r="EC1427" s="26"/>
      <c r="ED1427" s="26"/>
      <c r="EE1427" s="26"/>
      <c r="EF1427" s="26"/>
      <c r="EG1427" s="26"/>
      <c r="EH1427" s="26"/>
      <c r="EI1427" s="26"/>
      <c r="EJ1427" s="26"/>
      <c r="EK1427" s="26"/>
      <c r="EL1427" s="26"/>
      <c r="EM1427" s="26"/>
    </row>
    <row r="1428" spans="1:143" x14ac:dyDescent="0.25">
      <c r="A1428" s="2"/>
      <c r="B1428" s="2"/>
      <c r="C1428" s="2"/>
      <c r="D1428" s="2"/>
      <c r="E1428" s="2"/>
      <c r="F1428" s="2"/>
      <c r="G1428" s="2"/>
      <c r="H1428" s="2"/>
      <c r="I1428" s="2"/>
      <c r="J1428" s="2"/>
      <c r="K1428" s="2"/>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26"/>
      <c r="BR1428" s="26"/>
      <c r="BS1428" s="26"/>
      <c r="BT1428" s="26"/>
      <c r="BU1428" s="26"/>
      <c r="BV1428" s="26"/>
      <c r="BW1428" s="26"/>
      <c r="BX1428" s="26"/>
      <c r="BY1428" s="26"/>
      <c r="BZ1428" s="26"/>
      <c r="CA1428" s="26"/>
      <c r="CB1428" s="26"/>
      <c r="CC1428" s="26"/>
      <c r="CD1428" s="26"/>
      <c r="CE1428" s="26"/>
      <c r="CF1428" s="26"/>
      <c r="CG1428" s="26"/>
      <c r="CH1428" s="26"/>
      <c r="CI1428" s="26"/>
      <c r="CJ1428" s="26"/>
      <c r="CK1428" s="26"/>
      <c r="CL1428" s="26"/>
      <c r="CM1428" s="26"/>
      <c r="CN1428" s="26"/>
      <c r="CO1428" s="26"/>
      <c r="CP1428" s="26"/>
      <c r="CQ1428" s="26"/>
      <c r="CR1428" s="26"/>
      <c r="CS1428" s="26"/>
      <c r="CT1428" s="26"/>
      <c r="CU1428" s="26"/>
      <c r="CV1428" s="26"/>
      <c r="CW1428" s="26"/>
      <c r="CX1428" s="26"/>
      <c r="CY1428" s="26"/>
      <c r="CZ1428" s="26"/>
      <c r="DA1428" s="26"/>
      <c r="DB1428" s="26"/>
      <c r="DC1428" s="26"/>
      <c r="DD1428" s="26"/>
      <c r="DE1428" s="26"/>
      <c r="DF1428" s="26"/>
      <c r="DG1428" s="26"/>
      <c r="DH1428" s="26"/>
      <c r="DI1428" s="26"/>
      <c r="DJ1428" s="26"/>
      <c r="DK1428" s="26"/>
      <c r="DL1428" s="26"/>
      <c r="DM1428" s="26"/>
      <c r="DN1428" s="26"/>
      <c r="DO1428" s="26"/>
      <c r="DP1428" s="26"/>
      <c r="DQ1428" s="26"/>
      <c r="DR1428" s="26"/>
      <c r="DS1428" s="26"/>
      <c r="DT1428" s="26"/>
      <c r="DU1428" s="26"/>
      <c r="DV1428" s="26"/>
      <c r="DW1428" s="26"/>
      <c r="DX1428" s="26"/>
      <c r="DY1428" s="26"/>
      <c r="DZ1428" s="26"/>
      <c r="EA1428" s="26"/>
      <c r="EB1428" s="26"/>
      <c r="EC1428" s="26"/>
      <c r="ED1428" s="26"/>
      <c r="EE1428" s="26"/>
      <c r="EF1428" s="26"/>
      <c r="EG1428" s="26"/>
      <c r="EH1428" s="26"/>
      <c r="EI1428" s="26"/>
      <c r="EJ1428" s="26"/>
      <c r="EK1428" s="26"/>
      <c r="EL1428" s="26"/>
      <c r="EM1428" s="26"/>
    </row>
    <row r="1429" spans="1:143" x14ac:dyDescent="0.25">
      <c r="A1429" s="2"/>
      <c r="B1429" s="2"/>
      <c r="C1429" s="2"/>
      <c r="D1429" s="2"/>
      <c r="E1429" s="2"/>
      <c r="F1429" s="2"/>
      <c r="G1429" s="2"/>
      <c r="H1429" s="2"/>
      <c r="I1429" s="2"/>
      <c r="J1429" s="2"/>
      <c r="K1429" s="2"/>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26"/>
      <c r="BR1429" s="26"/>
      <c r="BS1429" s="26"/>
      <c r="BT1429" s="26"/>
      <c r="BU1429" s="26"/>
      <c r="BV1429" s="26"/>
      <c r="BW1429" s="26"/>
      <c r="BX1429" s="26"/>
      <c r="BY1429" s="26"/>
      <c r="BZ1429" s="26"/>
      <c r="CA1429" s="26"/>
      <c r="CB1429" s="26"/>
      <c r="CC1429" s="26"/>
      <c r="CD1429" s="26"/>
      <c r="CE1429" s="26"/>
      <c r="CF1429" s="26"/>
      <c r="CG1429" s="26"/>
      <c r="CH1429" s="26"/>
      <c r="CI1429" s="26"/>
      <c r="CJ1429" s="26"/>
      <c r="CK1429" s="26"/>
      <c r="CL1429" s="26"/>
      <c r="CM1429" s="26"/>
      <c r="CN1429" s="26"/>
      <c r="CO1429" s="26"/>
      <c r="CP1429" s="26"/>
      <c r="CQ1429" s="26"/>
      <c r="CR1429" s="26"/>
      <c r="CS1429" s="26"/>
      <c r="CT1429" s="26"/>
      <c r="CU1429" s="26"/>
      <c r="CV1429" s="26"/>
      <c r="CW1429" s="26"/>
      <c r="CX1429" s="26"/>
      <c r="CY1429" s="26"/>
      <c r="CZ1429" s="26"/>
      <c r="DA1429" s="26"/>
      <c r="DB1429" s="26"/>
      <c r="DC1429" s="26"/>
      <c r="DD1429" s="26"/>
      <c r="DE1429" s="26"/>
      <c r="DF1429" s="26"/>
      <c r="DG1429" s="26"/>
      <c r="DH1429" s="26"/>
      <c r="DI1429" s="26"/>
      <c r="DJ1429" s="26"/>
      <c r="DK1429" s="26"/>
      <c r="DL1429" s="26"/>
      <c r="DM1429" s="26"/>
      <c r="DN1429" s="26"/>
      <c r="DO1429" s="26"/>
      <c r="DP1429" s="26"/>
      <c r="DQ1429" s="26"/>
      <c r="DR1429" s="26"/>
      <c r="DS1429" s="26"/>
      <c r="DT1429" s="26"/>
      <c r="DU1429" s="26"/>
      <c r="DV1429" s="26"/>
      <c r="DW1429" s="26"/>
      <c r="DX1429" s="26"/>
      <c r="DY1429" s="26"/>
      <c r="DZ1429" s="26"/>
      <c r="EA1429" s="26"/>
      <c r="EB1429" s="26"/>
      <c r="EC1429" s="26"/>
      <c r="ED1429" s="26"/>
      <c r="EE1429" s="26"/>
      <c r="EF1429" s="26"/>
      <c r="EG1429" s="26"/>
      <c r="EH1429" s="26"/>
      <c r="EI1429" s="26"/>
      <c r="EJ1429" s="26"/>
      <c r="EK1429" s="26"/>
      <c r="EL1429" s="26"/>
      <c r="EM1429" s="26"/>
    </row>
    <row r="1430" spans="1:143" x14ac:dyDescent="0.25">
      <c r="A1430" s="2"/>
      <c r="B1430" s="2"/>
      <c r="C1430" s="2"/>
      <c r="D1430" s="2"/>
      <c r="E1430" s="2"/>
      <c r="F1430" s="2"/>
      <c r="G1430" s="2"/>
      <c r="H1430" s="2"/>
      <c r="I1430" s="2"/>
      <c r="J1430" s="2"/>
      <c r="K1430" s="2"/>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26"/>
      <c r="BR1430" s="26"/>
      <c r="BS1430" s="26"/>
      <c r="BT1430" s="26"/>
      <c r="BU1430" s="26"/>
      <c r="BV1430" s="26"/>
      <c r="BW1430" s="26"/>
      <c r="BX1430" s="26"/>
      <c r="BY1430" s="26"/>
      <c r="BZ1430" s="26"/>
      <c r="CA1430" s="26"/>
      <c r="CB1430" s="26"/>
      <c r="CC1430" s="26"/>
      <c r="CD1430" s="26"/>
      <c r="CE1430" s="26"/>
      <c r="CF1430" s="26"/>
      <c r="CG1430" s="26"/>
      <c r="CH1430" s="26"/>
      <c r="CI1430" s="26"/>
      <c r="CJ1430" s="26"/>
      <c r="CK1430" s="26"/>
      <c r="CL1430" s="26"/>
      <c r="CM1430" s="26"/>
      <c r="CN1430" s="26"/>
      <c r="CO1430" s="26"/>
      <c r="CP1430" s="26"/>
      <c r="CQ1430" s="26"/>
      <c r="CR1430" s="26"/>
      <c r="CS1430" s="26"/>
      <c r="CT1430" s="26"/>
      <c r="CU1430" s="26"/>
      <c r="CV1430" s="26"/>
      <c r="CW1430" s="26"/>
      <c r="CX1430" s="26"/>
      <c r="CY1430" s="26"/>
      <c r="CZ1430" s="26"/>
      <c r="DA1430" s="26"/>
      <c r="DB1430" s="26"/>
      <c r="DC1430" s="26"/>
      <c r="DD1430" s="26"/>
      <c r="DE1430" s="26"/>
      <c r="DF1430" s="26"/>
      <c r="DG1430" s="26"/>
      <c r="DH1430" s="26"/>
      <c r="DI1430" s="26"/>
      <c r="DJ1430" s="26"/>
      <c r="DK1430" s="26"/>
      <c r="DL1430" s="26"/>
      <c r="DM1430" s="26"/>
      <c r="DN1430" s="26"/>
      <c r="DO1430" s="26"/>
      <c r="DP1430" s="26"/>
      <c r="DQ1430" s="26"/>
      <c r="DR1430" s="26"/>
      <c r="DS1430" s="26"/>
      <c r="DT1430" s="26"/>
      <c r="DU1430" s="26"/>
      <c r="DV1430" s="26"/>
      <c r="DW1430" s="26"/>
      <c r="DX1430" s="26"/>
      <c r="DY1430" s="26"/>
      <c r="DZ1430" s="26"/>
      <c r="EA1430" s="26"/>
      <c r="EB1430" s="26"/>
      <c r="EC1430" s="26"/>
      <c r="ED1430" s="26"/>
      <c r="EE1430" s="26"/>
      <c r="EF1430" s="26"/>
      <c r="EG1430" s="26"/>
      <c r="EH1430" s="26"/>
      <c r="EI1430" s="26"/>
      <c r="EJ1430" s="26"/>
      <c r="EK1430" s="26"/>
      <c r="EL1430" s="26"/>
      <c r="EM1430" s="26"/>
    </row>
    <row r="1431" spans="1:143" x14ac:dyDescent="0.25">
      <c r="A1431" s="2"/>
      <c r="B1431" s="2"/>
      <c r="C1431" s="2"/>
      <c r="D1431" s="2"/>
      <c r="E1431" s="2"/>
      <c r="F1431" s="2"/>
      <c r="G1431" s="2"/>
      <c r="H1431" s="2"/>
      <c r="I1431" s="2"/>
      <c r="J1431" s="2"/>
      <c r="K1431" s="2"/>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26"/>
      <c r="BR1431" s="26"/>
      <c r="BS1431" s="26"/>
      <c r="BT1431" s="26"/>
      <c r="BU1431" s="26"/>
      <c r="BV1431" s="26"/>
      <c r="BW1431" s="26"/>
      <c r="BX1431" s="26"/>
      <c r="BY1431" s="26"/>
      <c r="BZ1431" s="26"/>
      <c r="CA1431" s="26"/>
      <c r="CB1431" s="26"/>
      <c r="CC1431" s="26"/>
      <c r="CD1431" s="26"/>
      <c r="CE1431" s="26"/>
      <c r="CF1431" s="26"/>
      <c r="CG1431" s="26"/>
      <c r="CH1431" s="26"/>
      <c r="CI1431" s="26"/>
      <c r="CJ1431" s="26"/>
      <c r="CK1431" s="26"/>
      <c r="CL1431" s="26"/>
      <c r="CM1431" s="26"/>
      <c r="CN1431" s="26"/>
      <c r="CO1431" s="26"/>
      <c r="CP1431" s="26"/>
      <c r="CQ1431" s="26"/>
      <c r="CR1431" s="26"/>
      <c r="CS1431" s="26"/>
      <c r="CT1431" s="26"/>
      <c r="CU1431" s="26"/>
      <c r="CV1431" s="26"/>
      <c r="CW1431" s="26"/>
      <c r="CX1431" s="26"/>
      <c r="CY1431" s="26"/>
      <c r="CZ1431" s="26"/>
      <c r="DA1431" s="26"/>
      <c r="DB1431" s="26"/>
      <c r="DC1431" s="26"/>
      <c r="DD1431" s="26"/>
      <c r="DE1431" s="26"/>
      <c r="DF1431" s="26"/>
      <c r="DG1431" s="26"/>
      <c r="DH1431" s="26"/>
      <c r="DI1431" s="26"/>
      <c r="DJ1431" s="26"/>
      <c r="DK1431" s="26"/>
      <c r="DL1431" s="26"/>
      <c r="DM1431" s="26"/>
      <c r="DN1431" s="26"/>
      <c r="DO1431" s="26"/>
      <c r="DP1431" s="26"/>
      <c r="DQ1431" s="26"/>
      <c r="DR1431" s="26"/>
      <c r="DS1431" s="26"/>
      <c r="DT1431" s="26"/>
      <c r="DU1431" s="26"/>
      <c r="DV1431" s="26"/>
      <c r="DW1431" s="26"/>
      <c r="DX1431" s="26"/>
      <c r="DY1431" s="26"/>
      <c r="DZ1431" s="26"/>
      <c r="EA1431" s="26"/>
      <c r="EB1431" s="26"/>
      <c r="EC1431" s="26"/>
      <c r="ED1431" s="26"/>
      <c r="EE1431" s="26"/>
      <c r="EF1431" s="26"/>
      <c r="EG1431" s="26"/>
      <c r="EH1431" s="26"/>
      <c r="EI1431" s="26"/>
      <c r="EJ1431" s="26"/>
      <c r="EK1431" s="26"/>
      <c r="EL1431" s="26"/>
      <c r="EM1431" s="26"/>
    </row>
    <row r="1432" spans="1:143" x14ac:dyDescent="0.25">
      <c r="A1432" s="2"/>
      <c r="B1432" s="2"/>
      <c r="C1432" s="2"/>
      <c r="D1432" s="2"/>
      <c r="E1432" s="2"/>
      <c r="F1432" s="2"/>
      <c r="G1432" s="2"/>
      <c r="H1432" s="2"/>
      <c r="I1432" s="2"/>
      <c r="J1432" s="2"/>
      <c r="K1432" s="2"/>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26"/>
      <c r="BR1432" s="26"/>
      <c r="BS1432" s="26"/>
      <c r="BT1432" s="26"/>
      <c r="BU1432" s="26"/>
      <c r="BV1432" s="26"/>
      <c r="BW1432" s="26"/>
      <c r="BX1432" s="26"/>
      <c r="BY1432" s="26"/>
      <c r="BZ1432" s="26"/>
      <c r="CA1432" s="26"/>
      <c r="CB1432" s="26"/>
      <c r="CC1432" s="26"/>
      <c r="CD1432" s="26"/>
      <c r="CE1432" s="26"/>
      <c r="CF1432" s="26"/>
      <c r="CG1432" s="26"/>
      <c r="CH1432" s="26"/>
      <c r="CI1432" s="26"/>
      <c r="CJ1432" s="26"/>
      <c r="CK1432" s="26"/>
      <c r="CL1432" s="26"/>
      <c r="CM1432" s="26"/>
      <c r="CN1432" s="26"/>
      <c r="CO1432" s="26"/>
      <c r="CP1432" s="26"/>
      <c r="CQ1432" s="26"/>
      <c r="CR1432" s="26"/>
      <c r="CS1432" s="26"/>
      <c r="CT1432" s="26"/>
      <c r="CU1432" s="26"/>
      <c r="CV1432" s="26"/>
      <c r="CW1432" s="26"/>
      <c r="CX1432" s="26"/>
      <c r="CY1432" s="26"/>
      <c r="CZ1432" s="26"/>
      <c r="DA1432" s="26"/>
      <c r="DB1432" s="26"/>
      <c r="DC1432" s="26"/>
      <c r="DD1432" s="26"/>
      <c r="DE1432" s="26"/>
      <c r="DF1432" s="26"/>
      <c r="DG1432" s="26"/>
      <c r="DH1432" s="26"/>
      <c r="DI1432" s="26"/>
      <c r="DJ1432" s="26"/>
      <c r="DK1432" s="26"/>
      <c r="DL1432" s="26"/>
      <c r="DM1432" s="26"/>
      <c r="DN1432" s="26"/>
      <c r="DO1432" s="26"/>
      <c r="DP1432" s="26"/>
      <c r="DQ1432" s="26"/>
      <c r="DR1432" s="26"/>
      <c r="DS1432" s="26"/>
      <c r="DT1432" s="26"/>
      <c r="DU1432" s="26"/>
      <c r="DV1432" s="26"/>
      <c r="DW1432" s="26"/>
      <c r="DX1432" s="26"/>
      <c r="DY1432" s="26"/>
      <c r="DZ1432" s="26"/>
      <c r="EA1432" s="26"/>
      <c r="EB1432" s="26"/>
      <c r="EC1432" s="26"/>
      <c r="ED1432" s="26"/>
      <c r="EE1432" s="26"/>
      <c r="EF1432" s="26"/>
      <c r="EG1432" s="26"/>
      <c r="EH1432" s="26"/>
      <c r="EI1432" s="26"/>
      <c r="EJ1432" s="26"/>
      <c r="EK1432" s="26"/>
      <c r="EL1432" s="26"/>
      <c r="EM1432" s="26"/>
    </row>
    <row r="1433" spans="1:143" x14ac:dyDescent="0.25">
      <c r="A1433" s="2"/>
      <c r="B1433" s="2"/>
      <c r="C1433" s="2"/>
      <c r="D1433" s="2"/>
      <c r="E1433" s="2"/>
      <c r="F1433" s="2"/>
      <c r="G1433" s="2"/>
      <c r="H1433" s="2"/>
      <c r="I1433" s="2"/>
      <c r="J1433" s="2"/>
      <c r="K1433" s="2"/>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26"/>
      <c r="BR1433" s="26"/>
      <c r="BS1433" s="26"/>
      <c r="BT1433" s="26"/>
      <c r="BU1433" s="26"/>
      <c r="BV1433" s="26"/>
      <c r="BW1433" s="26"/>
      <c r="BX1433" s="26"/>
      <c r="BY1433" s="26"/>
      <c r="BZ1433" s="26"/>
      <c r="CA1433" s="26"/>
      <c r="CB1433" s="26"/>
      <c r="CC1433" s="26"/>
      <c r="CD1433" s="26"/>
      <c r="CE1433" s="26"/>
      <c r="CF1433" s="26"/>
      <c r="CG1433" s="26"/>
      <c r="CH1433" s="26"/>
      <c r="CI1433" s="26"/>
      <c r="CJ1433" s="26"/>
      <c r="CK1433" s="26"/>
      <c r="CL1433" s="26"/>
      <c r="CM1433" s="26"/>
      <c r="CN1433" s="26"/>
      <c r="CO1433" s="26"/>
      <c r="CP1433" s="26"/>
      <c r="CQ1433" s="26"/>
      <c r="CR1433" s="26"/>
      <c r="CS1433" s="26"/>
      <c r="CT1433" s="26"/>
      <c r="CU1433" s="26"/>
      <c r="CV1433" s="26"/>
      <c r="CW1433" s="26"/>
      <c r="CX1433" s="26"/>
      <c r="CY1433" s="26"/>
      <c r="CZ1433" s="26"/>
      <c r="DA1433" s="26"/>
      <c r="DB1433" s="26"/>
      <c r="DC1433" s="26"/>
      <c r="DD1433" s="26"/>
      <c r="DE1433" s="26"/>
      <c r="DF1433" s="26"/>
      <c r="DG1433" s="26"/>
      <c r="DH1433" s="26"/>
      <c r="DI1433" s="26"/>
      <c r="DJ1433" s="26"/>
      <c r="DK1433" s="26"/>
      <c r="DL1433" s="26"/>
      <c r="DM1433" s="26"/>
      <c r="DN1433" s="26"/>
      <c r="DO1433" s="26"/>
      <c r="DP1433" s="26"/>
      <c r="DQ1433" s="26"/>
      <c r="DR1433" s="26"/>
      <c r="DS1433" s="26"/>
      <c r="DT1433" s="26"/>
      <c r="DU1433" s="26"/>
      <c r="DV1433" s="26"/>
      <c r="DW1433" s="26"/>
      <c r="DX1433" s="26"/>
      <c r="DY1433" s="26"/>
      <c r="DZ1433" s="26"/>
      <c r="EA1433" s="26"/>
      <c r="EB1433" s="26"/>
      <c r="EC1433" s="26"/>
      <c r="ED1433" s="26"/>
      <c r="EE1433" s="26"/>
      <c r="EF1433" s="26"/>
      <c r="EG1433" s="26"/>
      <c r="EH1433" s="26"/>
      <c r="EI1433" s="26"/>
      <c r="EJ1433" s="26"/>
      <c r="EK1433" s="26"/>
      <c r="EL1433" s="26"/>
      <c r="EM1433" s="26"/>
    </row>
    <row r="1434" spans="1:143" x14ac:dyDescent="0.25">
      <c r="A1434" s="2"/>
      <c r="B1434" s="2"/>
      <c r="C1434" s="2"/>
      <c r="D1434" s="2"/>
      <c r="E1434" s="2"/>
      <c r="F1434" s="2"/>
      <c r="G1434" s="2"/>
      <c r="H1434" s="2"/>
      <c r="I1434" s="2"/>
      <c r="J1434" s="2"/>
      <c r="K1434" s="2"/>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26"/>
      <c r="BR1434" s="26"/>
      <c r="BS1434" s="26"/>
      <c r="BT1434" s="26"/>
      <c r="BU1434" s="26"/>
      <c r="BV1434" s="26"/>
      <c r="BW1434" s="26"/>
      <c r="BX1434" s="26"/>
      <c r="BY1434" s="26"/>
      <c r="BZ1434" s="26"/>
      <c r="CA1434" s="26"/>
      <c r="CB1434" s="26"/>
      <c r="CC1434" s="26"/>
      <c r="CD1434" s="26"/>
      <c r="CE1434" s="26"/>
      <c r="CF1434" s="26"/>
      <c r="CG1434" s="26"/>
      <c r="CH1434" s="26"/>
      <c r="CI1434" s="26"/>
      <c r="CJ1434" s="26"/>
      <c r="CK1434" s="26"/>
      <c r="CL1434" s="26"/>
      <c r="CM1434" s="26"/>
      <c r="CN1434" s="26"/>
      <c r="CO1434" s="26"/>
      <c r="CP1434" s="26"/>
      <c r="CQ1434" s="26"/>
      <c r="CR1434" s="26"/>
      <c r="CS1434" s="26"/>
      <c r="CT1434" s="26"/>
      <c r="CU1434" s="26"/>
      <c r="CV1434" s="26"/>
      <c r="CW1434" s="26"/>
      <c r="CX1434" s="26"/>
      <c r="CY1434" s="26"/>
      <c r="CZ1434" s="26"/>
      <c r="DA1434" s="26"/>
      <c r="DB1434" s="26"/>
      <c r="DC1434" s="26"/>
      <c r="DD1434" s="26"/>
      <c r="DE1434" s="26"/>
      <c r="DF1434" s="26"/>
      <c r="DG1434" s="26"/>
      <c r="DH1434" s="26"/>
      <c r="DI1434" s="26"/>
      <c r="DJ1434" s="26"/>
      <c r="DK1434" s="26"/>
      <c r="DL1434" s="26"/>
      <c r="DM1434" s="26"/>
      <c r="DN1434" s="26"/>
      <c r="DO1434" s="26"/>
      <c r="DP1434" s="26"/>
      <c r="DQ1434" s="26"/>
      <c r="DR1434" s="26"/>
      <c r="DS1434" s="26"/>
      <c r="DT1434" s="26"/>
      <c r="DU1434" s="26"/>
      <c r="DV1434" s="26"/>
      <c r="DW1434" s="26"/>
      <c r="DX1434" s="26"/>
      <c r="DY1434" s="26"/>
      <c r="DZ1434" s="26"/>
      <c r="EA1434" s="26"/>
      <c r="EB1434" s="26"/>
      <c r="EC1434" s="26"/>
      <c r="ED1434" s="26"/>
      <c r="EE1434" s="26"/>
      <c r="EF1434" s="26"/>
      <c r="EG1434" s="26"/>
      <c r="EH1434" s="26"/>
      <c r="EI1434" s="26"/>
      <c r="EJ1434" s="26"/>
      <c r="EK1434" s="26"/>
      <c r="EL1434" s="26"/>
      <c r="EM1434" s="26"/>
    </row>
    <row r="1435" spans="1:143" x14ac:dyDescent="0.25">
      <c r="A1435" s="2"/>
      <c r="B1435" s="2"/>
      <c r="C1435" s="2"/>
      <c r="D1435" s="2"/>
      <c r="E1435" s="2"/>
      <c r="F1435" s="2"/>
      <c r="G1435" s="2"/>
      <c r="H1435" s="2"/>
      <c r="I1435" s="2"/>
      <c r="J1435" s="2"/>
      <c r="K1435" s="2"/>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26"/>
      <c r="BR1435" s="26"/>
      <c r="BS1435" s="26"/>
      <c r="BT1435" s="26"/>
      <c r="BU1435" s="26"/>
      <c r="BV1435" s="26"/>
      <c r="BW1435" s="26"/>
      <c r="BX1435" s="26"/>
      <c r="BY1435" s="26"/>
      <c r="BZ1435" s="26"/>
      <c r="CA1435" s="26"/>
      <c r="CB1435" s="26"/>
      <c r="CC1435" s="26"/>
      <c r="CD1435" s="26"/>
      <c r="CE1435" s="26"/>
      <c r="CF1435" s="26"/>
      <c r="CG1435" s="26"/>
      <c r="CH1435" s="26"/>
      <c r="CI1435" s="26"/>
      <c r="CJ1435" s="26"/>
      <c r="CK1435" s="26"/>
      <c r="CL1435" s="26"/>
      <c r="CM1435" s="26"/>
      <c r="CN1435" s="26"/>
      <c r="CO1435" s="26"/>
      <c r="CP1435" s="26"/>
      <c r="CQ1435" s="26"/>
      <c r="CR1435" s="26"/>
      <c r="CS1435" s="26"/>
      <c r="CT1435" s="26"/>
      <c r="CU1435" s="26"/>
      <c r="CV1435" s="26"/>
      <c r="CW1435" s="26"/>
      <c r="CX1435" s="26"/>
      <c r="CY1435" s="26"/>
      <c r="CZ1435" s="26"/>
      <c r="DA1435" s="26"/>
      <c r="DB1435" s="26"/>
      <c r="DC1435" s="26"/>
      <c r="DD1435" s="26"/>
      <c r="DE1435" s="26"/>
      <c r="DF1435" s="26"/>
      <c r="DG1435" s="26"/>
      <c r="DH1435" s="26"/>
      <c r="DI1435" s="26"/>
      <c r="DJ1435" s="26"/>
      <c r="DK1435" s="26"/>
      <c r="DL1435" s="26"/>
      <c r="DM1435" s="26"/>
      <c r="DN1435" s="26"/>
      <c r="DO1435" s="26"/>
      <c r="DP1435" s="26"/>
      <c r="DQ1435" s="26"/>
      <c r="DR1435" s="26"/>
      <c r="DS1435" s="26"/>
      <c r="DT1435" s="26"/>
      <c r="DU1435" s="26"/>
      <c r="DV1435" s="26"/>
      <c r="DW1435" s="26"/>
      <c r="DX1435" s="26"/>
      <c r="DY1435" s="26"/>
      <c r="DZ1435" s="26"/>
      <c r="EA1435" s="26"/>
      <c r="EB1435" s="26"/>
      <c r="EC1435" s="26"/>
      <c r="ED1435" s="26"/>
      <c r="EE1435" s="26"/>
      <c r="EF1435" s="26"/>
      <c r="EG1435" s="26"/>
      <c r="EH1435" s="26"/>
      <c r="EI1435" s="26"/>
      <c r="EJ1435" s="26"/>
      <c r="EK1435" s="26"/>
      <c r="EL1435" s="26"/>
      <c r="EM1435" s="26"/>
    </row>
    <row r="1436" spans="1:143" x14ac:dyDescent="0.25">
      <c r="A1436" s="2"/>
      <c r="B1436" s="2"/>
      <c r="C1436" s="2"/>
      <c r="D1436" s="2"/>
      <c r="E1436" s="2"/>
      <c r="F1436" s="2"/>
      <c r="G1436" s="2"/>
      <c r="H1436" s="2"/>
      <c r="I1436" s="2"/>
      <c r="J1436" s="2"/>
      <c r="K1436" s="2"/>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26"/>
      <c r="BR1436" s="26"/>
      <c r="BS1436" s="26"/>
      <c r="BT1436" s="26"/>
      <c r="BU1436" s="26"/>
      <c r="BV1436" s="26"/>
      <c r="BW1436" s="26"/>
      <c r="BX1436" s="26"/>
      <c r="BY1436" s="26"/>
      <c r="BZ1436" s="26"/>
      <c r="CA1436" s="26"/>
      <c r="CB1436" s="26"/>
      <c r="CC1436" s="26"/>
      <c r="CD1436" s="26"/>
      <c r="CE1436" s="26"/>
      <c r="CF1436" s="26"/>
      <c r="CG1436" s="26"/>
      <c r="CH1436" s="26"/>
      <c r="CI1436" s="26"/>
      <c r="CJ1436" s="26"/>
      <c r="CK1436" s="26"/>
      <c r="CL1436" s="26"/>
      <c r="CM1436" s="26"/>
      <c r="CN1436" s="26"/>
      <c r="CO1436" s="26"/>
      <c r="CP1436" s="26"/>
      <c r="CQ1436" s="26"/>
      <c r="CR1436" s="26"/>
      <c r="CS1436" s="26"/>
      <c r="CT1436" s="26"/>
      <c r="CU1436" s="26"/>
      <c r="CV1436" s="26"/>
      <c r="CW1436" s="26"/>
      <c r="CX1436" s="26"/>
      <c r="CY1436" s="26"/>
      <c r="CZ1436" s="26"/>
      <c r="DA1436" s="26"/>
      <c r="DB1436" s="26"/>
      <c r="DC1436" s="26"/>
      <c r="DD1436" s="26"/>
      <c r="DE1436" s="26"/>
      <c r="DF1436" s="26"/>
      <c r="DG1436" s="26"/>
      <c r="DH1436" s="26"/>
      <c r="DI1436" s="26"/>
      <c r="DJ1436" s="26"/>
      <c r="DK1436" s="26"/>
      <c r="DL1436" s="26"/>
      <c r="DM1436" s="26"/>
      <c r="DN1436" s="26"/>
      <c r="DO1436" s="26"/>
      <c r="DP1436" s="26"/>
      <c r="DQ1436" s="26"/>
      <c r="DR1436" s="26"/>
      <c r="DS1436" s="26"/>
      <c r="DT1436" s="26"/>
      <c r="DU1436" s="26"/>
      <c r="DV1436" s="26"/>
      <c r="DW1436" s="26"/>
      <c r="DX1436" s="26"/>
      <c r="DY1436" s="26"/>
      <c r="DZ1436" s="26"/>
      <c r="EA1436" s="26"/>
      <c r="EB1436" s="26"/>
      <c r="EC1436" s="26"/>
      <c r="ED1436" s="26"/>
      <c r="EE1436" s="26"/>
      <c r="EF1436" s="26"/>
      <c r="EG1436" s="26"/>
      <c r="EH1436" s="26"/>
      <c r="EI1436" s="26"/>
      <c r="EJ1436" s="26"/>
      <c r="EK1436" s="26"/>
      <c r="EL1436" s="26"/>
      <c r="EM1436" s="26"/>
    </row>
    <row r="1437" spans="1:143" x14ac:dyDescent="0.25">
      <c r="A1437" s="2"/>
      <c r="B1437" s="2"/>
      <c r="C1437" s="2"/>
      <c r="D1437" s="2"/>
      <c r="E1437" s="2"/>
      <c r="F1437" s="2"/>
      <c r="G1437" s="2"/>
      <c r="H1437" s="2"/>
      <c r="I1437" s="2"/>
      <c r="J1437" s="2"/>
      <c r="K1437" s="2"/>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26"/>
      <c r="BR1437" s="26"/>
      <c r="BS1437" s="26"/>
      <c r="BT1437" s="26"/>
      <c r="BU1437" s="26"/>
      <c r="BV1437" s="26"/>
      <c r="BW1437" s="26"/>
      <c r="BX1437" s="26"/>
      <c r="BY1437" s="26"/>
      <c r="BZ1437" s="26"/>
      <c r="CA1437" s="26"/>
      <c r="CB1437" s="26"/>
      <c r="CC1437" s="26"/>
      <c r="CD1437" s="26"/>
      <c r="CE1437" s="26"/>
      <c r="CF1437" s="26"/>
      <c r="CG1437" s="26"/>
      <c r="CH1437" s="26"/>
      <c r="CI1437" s="26"/>
      <c r="CJ1437" s="26"/>
      <c r="CK1437" s="26"/>
      <c r="CL1437" s="26"/>
      <c r="CM1437" s="26"/>
      <c r="CN1437" s="26"/>
      <c r="CO1437" s="26"/>
      <c r="CP1437" s="26"/>
      <c r="CQ1437" s="26"/>
      <c r="CR1437" s="26"/>
      <c r="CS1437" s="26"/>
      <c r="CT1437" s="26"/>
      <c r="CU1437" s="26"/>
      <c r="CV1437" s="26"/>
      <c r="CW1437" s="26"/>
      <c r="CX1437" s="26"/>
      <c r="CY1437" s="26"/>
      <c r="CZ1437" s="26"/>
      <c r="DA1437" s="26"/>
      <c r="DB1437" s="26"/>
      <c r="DC1437" s="26"/>
      <c r="DD1437" s="26"/>
      <c r="DE1437" s="26"/>
      <c r="DF1437" s="26"/>
      <c r="DG1437" s="26"/>
      <c r="DH1437" s="26"/>
      <c r="DI1437" s="26"/>
      <c r="DJ1437" s="26"/>
      <c r="DK1437" s="26"/>
      <c r="DL1437" s="26"/>
      <c r="DM1437" s="26"/>
      <c r="DN1437" s="26"/>
      <c r="DO1437" s="26"/>
      <c r="DP1437" s="26"/>
      <c r="DQ1437" s="26"/>
      <c r="DR1437" s="26"/>
      <c r="DS1437" s="26"/>
      <c r="DT1437" s="26"/>
      <c r="DU1437" s="26"/>
      <c r="DV1437" s="26"/>
      <c r="DW1437" s="26"/>
      <c r="DX1437" s="26"/>
      <c r="DY1437" s="26"/>
      <c r="DZ1437" s="26"/>
      <c r="EA1437" s="26"/>
      <c r="EB1437" s="26"/>
      <c r="EC1437" s="26"/>
      <c r="ED1437" s="26"/>
      <c r="EE1437" s="26"/>
      <c r="EF1437" s="26"/>
      <c r="EG1437" s="26"/>
      <c r="EH1437" s="26"/>
      <c r="EI1437" s="26"/>
      <c r="EJ1437" s="26"/>
      <c r="EK1437" s="26"/>
      <c r="EL1437" s="26"/>
      <c r="EM1437" s="26"/>
    </row>
    <row r="1438" spans="1:143" x14ac:dyDescent="0.25">
      <c r="A1438" s="2"/>
      <c r="B1438" s="2"/>
      <c r="C1438" s="2"/>
      <c r="D1438" s="2"/>
      <c r="E1438" s="2"/>
      <c r="F1438" s="2"/>
      <c r="G1438" s="2"/>
      <c r="H1438" s="2"/>
      <c r="I1438" s="2"/>
      <c r="J1438" s="2"/>
      <c r="K1438" s="2"/>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26"/>
      <c r="BR1438" s="26"/>
      <c r="BS1438" s="26"/>
      <c r="BT1438" s="26"/>
      <c r="BU1438" s="26"/>
      <c r="BV1438" s="26"/>
      <c r="BW1438" s="26"/>
      <c r="BX1438" s="26"/>
      <c r="BY1438" s="26"/>
      <c r="BZ1438" s="26"/>
      <c r="CA1438" s="26"/>
      <c r="CB1438" s="26"/>
      <c r="CC1438" s="26"/>
      <c r="CD1438" s="26"/>
      <c r="CE1438" s="26"/>
      <c r="CF1438" s="26"/>
      <c r="CG1438" s="26"/>
      <c r="CH1438" s="26"/>
      <c r="CI1438" s="26"/>
      <c r="CJ1438" s="26"/>
      <c r="CK1438" s="26"/>
      <c r="CL1438" s="26"/>
      <c r="CM1438" s="26"/>
      <c r="CN1438" s="26"/>
      <c r="CO1438" s="26"/>
      <c r="CP1438" s="26"/>
      <c r="CQ1438" s="26"/>
      <c r="CR1438" s="26"/>
      <c r="CS1438" s="26"/>
      <c r="CT1438" s="26"/>
      <c r="CU1438" s="26"/>
      <c r="CV1438" s="26"/>
      <c r="CW1438" s="26"/>
      <c r="CX1438" s="26"/>
      <c r="CY1438" s="26"/>
      <c r="CZ1438" s="26"/>
      <c r="DA1438" s="26"/>
      <c r="DB1438" s="26"/>
      <c r="DC1438" s="26"/>
      <c r="DD1438" s="26"/>
      <c r="DE1438" s="26"/>
      <c r="DF1438" s="26"/>
      <c r="DG1438" s="26"/>
      <c r="DH1438" s="26"/>
      <c r="DI1438" s="26"/>
      <c r="DJ1438" s="26"/>
      <c r="DK1438" s="26"/>
      <c r="DL1438" s="26"/>
      <c r="DM1438" s="26"/>
      <c r="DN1438" s="26"/>
      <c r="DO1438" s="26"/>
      <c r="DP1438" s="26"/>
      <c r="DQ1438" s="26"/>
      <c r="DR1438" s="26"/>
      <c r="DS1438" s="26"/>
      <c r="DT1438" s="26"/>
      <c r="DU1438" s="26"/>
      <c r="DV1438" s="26"/>
      <c r="DW1438" s="26"/>
      <c r="DX1438" s="26"/>
      <c r="DY1438" s="26"/>
      <c r="DZ1438" s="26"/>
      <c r="EA1438" s="26"/>
      <c r="EB1438" s="26"/>
      <c r="EC1438" s="26"/>
      <c r="ED1438" s="26"/>
      <c r="EE1438" s="26"/>
      <c r="EF1438" s="26"/>
      <c r="EG1438" s="26"/>
      <c r="EH1438" s="26"/>
      <c r="EI1438" s="26"/>
      <c r="EJ1438" s="26"/>
      <c r="EK1438" s="26"/>
      <c r="EL1438" s="26"/>
      <c r="EM1438" s="26"/>
    </row>
    <row r="1439" spans="1:143" x14ac:dyDescent="0.25">
      <c r="A1439" s="2"/>
      <c r="B1439" s="2"/>
      <c r="C1439" s="2"/>
      <c r="D1439" s="2"/>
      <c r="E1439" s="2"/>
      <c r="F1439" s="2"/>
      <c r="G1439" s="2"/>
      <c r="H1439" s="2"/>
      <c r="I1439" s="2"/>
      <c r="J1439" s="2"/>
      <c r="K1439" s="2"/>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26"/>
      <c r="BR1439" s="26"/>
      <c r="BS1439" s="26"/>
      <c r="BT1439" s="26"/>
      <c r="BU1439" s="26"/>
      <c r="BV1439" s="26"/>
      <c r="BW1439" s="26"/>
      <c r="BX1439" s="26"/>
      <c r="BY1439" s="26"/>
      <c r="BZ1439" s="26"/>
      <c r="CA1439" s="26"/>
      <c r="CB1439" s="26"/>
      <c r="CC1439" s="26"/>
      <c r="CD1439" s="26"/>
      <c r="CE1439" s="26"/>
      <c r="CF1439" s="26"/>
      <c r="CG1439" s="26"/>
      <c r="CH1439" s="26"/>
      <c r="CI1439" s="26"/>
      <c r="CJ1439" s="26"/>
      <c r="CK1439" s="26"/>
      <c r="CL1439" s="26"/>
      <c r="CM1439" s="26"/>
      <c r="CN1439" s="26"/>
      <c r="CO1439" s="26"/>
      <c r="CP1439" s="26"/>
      <c r="CQ1439" s="26"/>
      <c r="CR1439" s="26"/>
      <c r="CS1439" s="26"/>
      <c r="CT1439" s="26"/>
      <c r="CU1439" s="26"/>
      <c r="CV1439" s="26"/>
      <c r="CW1439" s="26"/>
      <c r="CX1439" s="26"/>
      <c r="CY1439" s="26"/>
      <c r="CZ1439" s="26"/>
      <c r="DA1439" s="26"/>
      <c r="DB1439" s="26"/>
      <c r="DC1439" s="26"/>
      <c r="DD1439" s="26"/>
      <c r="DE1439" s="26"/>
      <c r="DF1439" s="26"/>
      <c r="DG1439" s="26"/>
      <c r="DH1439" s="26"/>
      <c r="DI1439" s="26"/>
      <c r="DJ1439" s="26"/>
      <c r="DK1439" s="26"/>
      <c r="DL1439" s="26"/>
      <c r="DM1439" s="26"/>
      <c r="DN1439" s="26"/>
      <c r="DO1439" s="26"/>
      <c r="DP1439" s="26"/>
      <c r="DQ1439" s="26"/>
      <c r="DR1439" s="26"/>
      <c r="DS1439" s="26"/>
      <c r="DT1439" s="26"/>
      <c r="DU1439" s="26"/>
      <c r="DV1439" s="26"/>
      <c r="DW1439" s="26"/>
      <c r="DX1439" s="26"/>
      <c r="DY1439" s="26"/>
      <c r="DZ1439" s="26"/>
      <c r="EA1439" s="26"/>
      <c r="EB1439" s="26"/>
      <c r="EC1439" s="26"/>
      <c r="ED1439" s="26"/>
      <c r="EE1439" s="26"/>
      <c r="EF1439" s="26"/>
      <c r="EG1439" s="26"/>
      <c r="EH1439" s="26"/>
      <c r="EI1439" s="26"/>
      <c r="EJ1439" s="26"/>
      <c r="EK1439" s="26"/>
      <c r="EL1439" s="26"/>
      <c r="EM1439" s="26"/>
    </row>
    <row r="1440" spans="1:143" x14ac:dyDescent="0.25">
      <c r="A1440" s="2"/>
      <c r="B1440" s="2"/>
      <c r="C1440" s="2"/>
      <c r="D1440" s="2"/>
      <c r="E1440" s="2"/>
      <c r="F1440" s="2"/>
      <c r="G1440" s="2"/>
      <c r="H1440" s="2"/>
      <c r="I1440" s="2"/>
      <c r="J1440" s="2"/>
      <c r="K1440" s="2"/>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26"/>
      <c r="BR1440" s="26"/>
      <c r="BS1440" s="26"/>
      <c r="BT1440" s="26"/>
      <c r="BU1440" s="26"/>
      <c r="BV1440" s="26"/>
      <c r="BW1440" s="26"/>
      <c r="BX1440" s="26"/>
      <c r="BY1440" s="26"/>
      <c r="BZ1440" s="26"/>
      <c r="CA1440" s="26"/>
      <c r="CB1440" s="26"/>
      <c r="CC1440" s="26"/>
      <c r="CD1440" s="26"/>
      <c r="CE1440" s="26"/>
      <c r="CF1440" s="26"/>
      <c r="CG1440" s="26"/>
      <c r="CH1440" s="26"/>
      <c r="CI1440" s="26"/>
      <c r="CJ1440" s="26"/>
      <c r="CK1440" s="26"/>
      <c r="CL1440" s="26"/>
      <c r="CM1440" s="26"/>
      <c r="CN1440" s="26"/>
      <c r="CO1440" s="26"/>
      <c r="CP1440" s="26"/>
      <c r="CQ1440" s="26"/>
      <c r="CR1440" s="26"/>
      <c r="CS1440" s="26"/>
      <c r="CT1440" s="26"/>
      <c r="CU1440" s="26"/>
      <c r="CV1440" s="26"/>
      <c r="CW1440" s="26"/>
      <c r="CX1440" s="26"/>
      <c r="CY1440" s="26"/>
      <c r="CZ1440" s="26"/>
      <c r="DA1440" s="26"/>
      <c r="DB1440" s="26"/>
      <c r="DC1440" s="26"/>
      <c r="DD1440" s="26"/>
      <c r="DE1440" s="26"/>
      <c r="DF1440" s="26"/>
      <c r="DG1440" s="26"/>
      <c r="DH1440" s="26"/>
      <c r="DI1440" s="26"/>
      <c r="DJ1440" s="26"/>
      <c r="DK1440" s="26"/>
      <c r="DL1440" s="26"/>
      <c r="DM1440" s="26"/>
      <c r="DN1440" s="26"/>
      <c r="DO1440" s="26"/>
      <c r="DP1440" s="26"/>
      <c r="DQ1440" s="26"/>
      <c r="DR1440" s="26"/>
      <c r="DS1440" s="26"/>
      <c r="DT1440" s="26"/>
      <c r="DU1440" s="26"/>
      <c r="DV1440" s="26"/>
      <c r="DW1440" s="26"/>
      <c r="DX1440" s="26"/>
      <c r="DY1440" s="26"/>
      <c r="DZ1440" s="26"/>
      <c r="EA1440" s="26"/>
      <c r="EB1440" s="26"/>
      <c r="EC1440" s="26"/>
      <c r="ED1440" s="26"/>
      <c r="EE1440" s="26"/>
      <c r="EF1440" s="26"/>
      <c r="EG1440" s="26"/>
      <c r="EH1440" s="26"/>
      <c r="EI1440" s="26"/>
      <c r="EJ1440" s="26"/>
      <c r="EK1440" s="26"/>
      <c r="EL1440" s="26"/>
      <c r="EM1440" s="26"/>
    </row>
    <row r="1441" spans="1:143" x14ac:dyDescent="0.25">
      <c r="A1441" s="2"/>
      <c r="B1441" s="2"/>
      <c r="C1441" s="2"/>
      <c r="D1441" s="2"/>
      <c r="E1441" s="2"/>
      <c r="F1441" s="2"/>
      <c r="G1441" s="2"/>
      <c r="H1441" s="2"/>
      <c r="I1441" s="2"/>
      <c r="J1441" s="2"/>
      <c r="K1441" s="2"/>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26"/>
      <c r="BR1441" s="26"/>
      <c r="BS1441" s="26"/>
      <c r="BT1441" s="26"/>
      <c r="BU1441" s="26"/>
      <c r="BV1441" s="26"/>
      <c r="BW1441" s="26"/>
      <c r="BX1441" s="26"/>
      <c r="BY1441" s="26"/>
      <c r="BZ1441" s="26"/>
      <c r="CA1441" s="26"/>
      <c r="CB1441" s="26"/>
      <c r="CC1441" s="26"/>
      <c r="CD1441" s="26"/>
      <c r="CE1441" s="26"/>
      <c r="CF1441" s="26"/>
      <c r="CG1441" s="26"/>
      <c r="CH1441" s="26"/>
      <c r="CI1441" s="26"/>
      <c r="CJ1441" s="26"/>
      <c r="CK1441" s="26"/>
      <c r="CL1441" s="26"/>
      <c r="CM1441" s="26"/>
      <c r="CN1441" s="26"/>
      <c r="CO1441" s="26"/>
      <c r="CP1441" s="26"/>
      <c r="CQ1441" s="26"/>
      <c r="CR1441" s="26"/>
      <c r="CS1441" s="26"/>
      <c r="CT1441" s="26"/>
      <c r="CU1441" s="26"/>
      <c r="CV1441" s="26"/>
      <c r="CW1441" s="26"/>
      <c r="CX1441" s="26"/>
      <c r="CY1441" s="26"/>
      <c r="CZ1441" s="26"/>
      <c r="DA1441" s="26"/>
      <c r="DB1441" s="26"/>
      <c r="DC1441" s="26"/>
      <c r="DD1441" s="26"/>
      <c r="DE1441" s="26"/>
      <c r="DF1441" s="26"/>
      <c r="DG1441" s="26"/>
      <c r="DH1441" s="26"/>
      <c r="DI1441" s="26"/>
      <c r="DJ1441" s="26"/>
      <c r="DK1441" s="26"/>
      <c r="DL1441" s="26"/>
      <c r="DM1441" s="26"/>
      <c r="DN1441" s="26"/>
      <c r="DO1441" s="26"/>
      <c r="DP1441" s="26"/>
      <c r="DQ1441" s="26"/>
      <c r="DR1441" s="26"/>
      <c r="DS1441" s="26"/>
      <c r="DT1441" s="26"/>
      <c r="DU1441" s="26"/>
      <c r="DV1441" s="26"/>
      <c r="DW1441" s="26"/>
      <c r="DX1441" s="26"/>
      <c r="DY1441" s="26"/>
      <c r="DZ1441" s="26"/>
      <c r="EA1441" s="26"/>
      <c r="EB1441" s="26"/>
      <c r="EC1441" s="26"/>
      <c r="ED1441" s="26"/>
      <c r="EE1441" s="26"/>
      <c r="EF1441" s="26"/>
      <c r="EG1441" s="26"/>
      <c r="EH1441" s="26"/>
      <c r="EI1441" s="26"/>
      <c r="EJ1441" s="26"/>
      <c r="EK1441" s="26"/>
      <c r="EL1441" s="26"/>
      <c r="EM1441" s="26"/>
    </row>
    <row r="1442" spans="1:143" x14ac:dyDescent="0.25">
      <c r="A1442" s="2"/>
      <c r="B1442" s="2"/>
      <c r="C1442" s="2"/>
      <c r="D1442" s="2"/>
      <c r="E1442" s="2"/>
      <c r="F1442" s="2"/>
      <c r="G1442" s="2"/>
      <c r="H1442" s="2"/>
      <c r="I1442" s="2"/>
      <c r="J1442" s="2"/>
      <c r="K1442" s="2"/>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26"/>
      <c r="BR1442" s="26"/>
      <c r="BS1442" s="26"/>
      <c r="BT1442" s="26"/>
      <c r="BU1442" s="26"/>
      <c r="BV1442" s="26"/>
      <c r="BW1442" s="26"/>
      <c r="BX1442" s="26"/>
      <c r="BY1442" s="26"/>
      <c r="BZ1442" s="26"/>
      <c r="CA1442" s="26"/>
      <c r="CB1442" s="26"/>
      <c r="CC1442" s="26"/>
      <c r="CD1442" s="26"/>
      <c r="CE1442" s="26"/>
      <c r="CF1442" s="26"/>
      <c r="CG1442" s="26"/>
      <c r="CH1442" s="26"/>
      <c r="CI1442" s="26"/>
      <c r="CJ1442" s="26"/>
      <c r="CK1442" s="26"/>
      <c r="CL1442" s="26"/>
      <c r="CM1442" s="26"/>
      <c r="CN1442" s="26"/>
      <c r="CO1442" s="26"/>
      <c r="CP1442" s="26"/>
      <c r="CQ1442" s="26"/>
      <c r="CR1442" s="26"/>
      <c r="CS1442" s="26"/>
      <c r="CT1442" s="26"/>
      <c r="CU1442" s="26"/>
      <c r="CV1442" s="26"/>
      <c r="CW1442" s="26"/>
      <c r="CX1442" s="26"/>
      <c r="CY1442" s="26"/>
      <c r="CZ1442" s="26"/>
      <c r="DA1442" s="26"/>
      <c r="DB1442" s="26"/>
      <c r="DC1442" s="26"/>
      <c r="DD1442" s="26"/>
      <c r="DE1442" s="26"/>
      <c r="DF1442" s="26"/>
      <c r="DG1442" s="26"/>
      <c r="DH1442" s="26"/>
      <c r="DI1442" s="26"/>
      <c r="DJ1442" s="26"/>
      <c r="DK1442" s="26"/>
      <c r="DL1442" s="26"/>
      <c r="DM1442" s="26"/>
      <c r="DN1442" s="26"/>
      <c r="DO1442" s="26"/>
      <c r="DP1442" s="26"/>
      <c r="DQ1442" s="26"/>
      <c r="DR1442" s="26"/>
      <c r="DS1442" s="26"/>
      <c r="DT1442" s="26"/>
      <c r="DU1442" s="26"/>
      <c r="DV1442" s="26"/>
      <c r="DW1442" s="26"/>
      <c r="DX1442" s="26"/>
      <c r="DY1442" s="26"/>
      <c r="DZ1442" s="26"/>
      <c r="EA1442" s="26"/>
      <c r="EB1442" s="26"/>
      <c r="EC1442" s="26"/>
      <c r="ED1442" s="26"/>
      <c r="EE1442" s="26"/>
      <c r="EF1442" s="26"/>
      <c r="EG1442" s="26"/>
      <c r="EH1442" s="26"/>
      <c r="EI1442" s="26"/>
      <c r="EJ1442" s="26"/>
      <c r="EK1442" s="26"/>
      <c r="EL1442" s="26"/>
      <c r="EM1442" s="26"/>
    </row>
    <row r="1443" spans="1:143" x14ac:dyDescent="0.25">
      <c r="A1443" s="2"/>
      <c r="B1443" s="2"/>
      <c r="C1443" s="2"/>
      <c r="D1443" s="2"/>
      <c r="E1443" s="2"/>
      <c r="F1443" s="2"/>
      <c r="G1443" s="2"/>
      <c r="H1443" s="2"/>
      <c r="I1443" s="2"/>
      <c r="J1443" s="2"/>
      <c r="K1443" s="2"/>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26"/>
      <c r="BR1443" s="26"/>
      <c r="BS1443" s="26"/>
      <c r="BT1443" s="26"/>
      <c r="BU1443" s="26"/>
      <c r="BV1443" s="26"/>
      <c r="BW1443" s="26"/>
      <c r="BX1443" s="26"/>
      <c r="BY1443" s="26"/>
      <c r="BZ1443" s="26"/>
      <c r="CA1443" s="26"/>
      <c r="CB1443" s="26"/>
      <c r="CC1443" s="26"/>
      <c r="CD1443" s="26"/>
      <c r="CE1443" s="26"/>
      <c r="CF1443" s="26"/>
      <c r="CG1443" s="26"/>
      <c r="CH1443" s="26"/>
      <c r="CI1443" s="26"/>
      <c r="CJ1443" s="26"/>
      <c r="CK1443" s="26"/>
      <c r="CL1443" s="26"/>
      <c r="CM1443" s="26"/>
      <c r="CN1443" s="26"/>
      <c r="CO1443" s="26"/>
      <c r="CP1443" s="26"/>
      <c r="CQ1443" s="26"/>
      <c r="CR1443" s="26"/>
      <c r="CS1443" s="26"/>
      <c r="CT1443" s="26"/>
      <c r="CU1443" s="26"/>
      <c r="CV1443" s="26"/>
      <c r="CW1443" s="26"/>
      <c r="CX1443" s="26"/>
      <c r="CY1443" s="26"/>
      <c r="CZ1443" s="26"/>
      <c r="DA1443" s="26"/>
      <c r="DB1443" s="26"/>
      <c r="DC1443" s="26"/>
      <c r="DD1443" s="26"/>
      <c r="DE1443" s="26"/>
      <c r="DF1443" s="26"/>
      <c r="DG1443" s="26"/>
      <c r="DH1443" s="26"/>
      <c r="DI1443" s="26"/>
      <c r="DJ1443" s="26"/>
      <c r="DK1443" s="26"/>
      <c r="DL1443" s="26"/>
      <c r="DM1443" s="26"/>
      <c r="DN1443" s="26"/>
      <c r="DO1443" s="26"/>
      <c r="DP1443" s="26"/>
      <c r="DQ1443" s="26"/>
      <c r="DR1443" s="26"/>
      <c r="DS1443" s="26"/>
      <c r="DT1443" s="26"/>
      <c r="DU1443" s="26"/>
      <c r="DV1443" s="26"/>
      <c r="DW1443" s="26"/>
      <c r="DX1443" s="26"/>
      <c r="DY1443" s="26"/>
      <c r="DZ1443" s="26"/>
      <c r="EA1443" s="26"/>
      <c r="EB1443" s="26"/>
      <c r="EC1443" s="26"/>
      <c r="ED1443" s="26"/>
      <c r="EE1443" s="26"/>
      <c r="EF1443" s="26"/>
      <c r="EG1443" s="26"/>
      <c r="EH1443" s="26"/>
      <c r="EI1443" s="26"/>
      <c r="EJ1443" s="26"/>
      <c r="EK1443" s="26"/>
      <c r="EL1443" s="26"/>
      <c r="EM1443" s="26"/>
    </row>
    <row r="1444" spans="1:143" x14ac:dyDescent="0.25">
      <c r="A1444" s="2"/>
      <c r="B1444" s="2"/>
      <c r="C1444" s="2"/>
      <c r="D1444" s="2"/>
      <c r="E1444" s="2"/>
      <c r="F1444" s="2"/>
      <c r="G1444" s="2"/>
      <c r="H1444" s="2"/>
      <c r="I1444" s="2"/>
      <c r="J1444" s="2"/>
      <c r="K1444" s="2"/>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26"/>
      <c r="BR1444" s="26"/>
      <c r="BS1444" s="26"/>
      <c r="BT1444" s="26"/>
      <c r="BU1444" s="26"/>
      <c r="BV1444" s="26"/>
      <c r="BW1444" s="26"/>
      <c r="BX1444" s="26"/>
      <c r="BY1444" s="26"/>
      <c r="BZ1444" s="26"/>
      <c r="CA1444" s="26"/>
      <c r="CB1444" s="26"/>
      <c r="CC1444" s="26"/>
      <c r="CD1444" s="26"/>
      <c r="CE1444" s="26"/>
      <c r="CF1444" s="26"/>
      <c r="CG1444" s="26"/>
      <c r="CH1444" s="26"/>
      <c r="CI1444" s="26"/>
      <c r="CJ1444" s="26"/>
      <c r="CK1444" s="26"/>
      <c r="CL1444" s="26"/>
      <c r="CM1444" s="26"/>
      <c r="CN1444" s="26"/>
      <c r="CO1444" s="26"/>
      <c r="CP1444" s="26"/>
      <c r="CQ1444" s="26"/>
      <c r="CR1444" s="26"/>
      <c r="CS1444" s="26"/>
      <c r="CT1444" s="26"/>
      <c r="CU1444" s="26"/>
      <c r="CV1444" s="26"/>
      <c r="CW1444" s="26"/>
      <c r="CX1444" s="26"/>
      <c r="CY1444" s="26"/>
      <c r="CZ1444" s="26"/>
      <c r="DA1444" s="26"/>
      <c r="DB1444" s="26"/>
      <c r="DC1444" s="26"/>
      <c r="DD1444" s="26"/>
      <c r="DE1444" s="26"/>
      <c r="DF1444" s="26"/>
      <c r="DG1444" s="26"/>
      <c r="DH1444" s="26"/>
      <c r="DI1444" s="26"/>
      <c r="DJ1444" s="26"/>
      <c r="DK1444" s="26"/>
      <c r="DL1444" s="26"/>
      <c r="DM1444" s="26"/>
      <c r="DN1444" s="26"/>
      <c r="DO1444" s="26"/>
      <c r="DP1444" s="26"/>
      <c r="DQ1444" s="26"/>
      <c r="DR1444" s="26"/>
      <c r="DS1444" s="26"/>
      <c r="DT1444" s="26"/>
      <c r="DU1444" s="26"/>
      <c r="DV1444" s="26"/>
      <c r="DW1444" s="26"/>
      <c r="DX1444" s="26"/>
      <c r="DY1444" s="26"/>
      <c r="DZ1444" s="26"/>
      <c r="EA1444" s="26"/>
      <c r="EB1444" s="26"/>
      <c r="EC1444" s="26"/>
      <c r="ED1444" s="26"/>
      <c r="EE1444" s="26"/>
      <c r="EF1444" s="26"/>
      <c r="EG1444" s="26"/>
      <c r="EH1444" s="26"/>
      <c r="EI1444" s="26"/>
      <c r="EJ1444" s="26"/>
      <c r="EK1444" s="26"/>
      <c r="EL1444" s="26"/>
      <c r="EM1444" s="26"/>
    </row>
    <row r="1445" spans="1:143" x14ac:dyDescent="0.25">
      <c r="A1445" s="2"/>
      <c r="B1445" s="2"/>
      <c r="C1445" s="2"/>
      <c r="D1445" s="2"/>
      <c r="E1445" s="2"/>
      <c r="F1445" s="2"/>
      <c r="G1445" s="2"/>
      <c r="H1445" s="2"/>
      <c r="I1445" s="2"/>
      <c r="J1445" s="2"/>
      <c r="K1445" s="2"/>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26"/>
      <c r="BR1445" s="26"/>
      <c r="BS1445" s="26"/>
      <c r="BT1445" s="26"/>
      <c r="BU1445" s="26"/>
      <c r="BV1445" s="26"/>
      <c r="BW1445" s="26"/>
      <c r="BX1445" s="26"/>
      <c r="BY1445" s="26"/>
      <c r="BZ1445" s="26"/>
      <c r="CA1445" s="26"/>
      <c r="CB1445" s="26"/>
      <c r="CC1445" s="26"/>
      <c r="CD1445" s="26"/>
      <c r="CE1445" s="26"/>
      <c r="CF1445" s="26"/>
      <c r="CG1445" s="26"/>
      <c r="CH1445" s="26"/>
      <c r="CI1445" s="26"/>
      <c r="CJ1445" s="26"/>
      <c r="CK1445" s="26"/>
      <c r="CL1445" s="26"/>
      <c r="CM1445" s="26"/>
      <c r="CN1445" s="26"/>
      <c r="CO1445" s="26"/>
      <c r="CP1445" s="26"/>
      <c r="CQ1445" s="26"/>
      <c r="CR1445" s="26"/>
      <c r="CS1445" s="26"/>
      <c r="CT1445" s="26"/>
      <c r="CU1445" s="26"/>
      <c r="CV1445" s="26"/>
      <c r="CW1445" s="26"/>
      <c r="CX1445" s="26"/>
      <c r="CY1445" s="26"/>
      <c r="CZ1445" s="26"/>
      <c r="DA1445" s="26"/>
      <c r="DB1445" s="26"/>
      <c r="DC1445" s="26"/>
      <c r="DD1445" s="26"/>
      <c r="DE1445" s="26"/>
      <c r="DF1445" s="26"/>
      <c r="DG1445" s="26"/>
      <c r="DH1445" s="26"/>
      <c r="DI1445" s="26"/>
      <c r="DJ1445" s="26"/>
      <c r="DK1445" s="26"/>
      <c r="DL1445" s="26"/>
      <c r="DM1445" s="26"/>
      <c r="DN1445" s="26"/>
      <c r="DO1445" s="26"/>
      <c r="DP1445" s="26"/>
      <c r="DQ1445" s="26"/>
      <c r="DR1445" s="26"/>
      <c r="DS1445" s="26"/>
      <c r="DT1445" s="26"/>
      <c r="DU1445" s="26"/>
      <c r="DV1445" s="26"/>
      <c r="DW1445" s="26"/>
      <c r="DX1445" s="26"/>
      <c r="DY1445" s="26"/>
      <c r="DZ1445" s="26"/>
      <c r="EA1445" s="26"/>
      <c r="EB1445" s="26"/>
      <c r="EC1445" s="26"/>
      <c r="ED1445" s="26"/>
      <c r="EE1445" s="26"/>
      <c r="EF1445" s="26"/>
      <c r="EG1445" s="26"/>
      <c r="EH1445" s="26"/>
      <c r="EI1445" s="26"/>
      <c r="EJ1445" s="26"/>
      <c r="EK1445" s="26"/>
      <c r="EL1445" s="26"/>
      <c r="EM1445" s="26"/>
    </row>
    <row r="1446" spans="1:143" x14ac:dyDescent="0.25">
      <c r="A1446" s="2"/>
      <c r="B1446" s="2"/>
      <c r="C1446" s="2"/>
      <c r="D1446" s="2"/>
      <c r="E1446" s="2"/>
      <c r="F1446" s="2"/>
      <c r="G1446" s="2"/>
      <c r="H1446" s="2"/>
      <c r="I1446" s="2"/>
      <c r="J1446" s="2"/>
      <c r="K1446" s="2"/>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26"/>
      <c r="BR1446" s="26"/>
      <c r="BS1446" s="26"/>
      <c r="BT1446" s="26"/>
      <c r="BU1446" s="26"/>
      <c r="BV1446" s="26"/>
      <c r="BW1446" s="26"/>
      <c r="BX1446" s="26"/>
      <c r="BY1446" s="26"/>
      <c r="BZ1446" s="26"/>
      <c r="CA1446" s="26"/>
      <c r="CB1446" s="26"/>
      <c r="CC1446" s="26"/>
      <c r="CD1446" s="26"/>
      <c r="CE1446" s="26"/>
      <c r="CF1446" s="26"/>
      <c r="CG1446" s="26"/>
      <c r="CH1446" s="26"/>
      <c r="CI1446" s="26"/>
      <c r="CJ1446" s="26"/>
      <c r="CK1446" s="26"/>
      <c r="CL1446" s="26"/>
      <c r="CM1446" s="26"/>
      <c r="CN1446" s="26"/>
      <c r="CO1446" s="26"/>
      <c r="CP1446" s="26"/>
      <c r="CQ1446" s="26"/>
      <c r="CR1446" s="26"/>
      <c r="CS1446" s="26"/>
      <c r="CT1446" s="26"/>
      <c r="CU1446" s="26"/>
      <c r="CV1446" s="26"/>
      <c r="CW1446" s="26"/>
      <c r="CX1446" s="26"/>
      <c r="CY1446" s="26"/>
      <c r="CZ1446" s="26"/>
      <c r="DA1446" s="26"/>
      <c r="DB1446" s="26"/>
      <c r="DC1446" s="26"/>
      <c r="DD1446" s="26"/>
      <c r="DE1446" s="26"/>
      <c r="DF1446" s="26"/>
      <c r="DG1446" s="26"/>
      <c r="DH1446" s="26"/>
      <c r="DI1446" s="26"/>
      <c r="DJ1446" s="26"/>
      <c r="DK1446" s="26"/>
      <c r="DL1446" s="26"/>
      <c r="DM1446" s="26"/>
      <c r="DN1446" s="26"/>
      <c r="DO1446" s="26"/>
      <c r="DP1446" s="26"/>
      <c r="DQ1446" s="26"/>
      <c r="DR1446" s="26"/>
      <c r="DS1446" s="26"/>
      <c r="DT1446" s="26"/>
      <c r="DU1446" s="26"/>
      <c r="DV1446" s="26"/>
      <c r="DW1446" s="26"/>
      <c r="DX1446" s="26"/>
      <c r="DY1446" s="26"/>
      <c r="DZ1446" s="26"/>
      <c r="EA1446" s="26"/>
      <c r="EB1446" s="26"/>
      <c r="EC1446" s="26"/>
      <c r="ED1446" s="26"/>
      <c r="EE1446" s="26"/>
      <c r="EF1446" s="26"/>
      <c r="EG1446" s="26"/>
      <c r="EH1446" s="26"/>
      <c r="EI1446" s="26"/>
      <c r="EJ1446" s="26"/>
      <c r="EK1446" s="26"/>
      <c r="EL1446" s="26"/>
      <c r="EM1446" s="26"/>
    </row>
    <row r="1447" spans="1:143" x14ac:dyDescent="0.25">
      <c r="A1447" s="2"/>
      <c r="B1447" s="2"/>
      <c r="C1447" s="2"/>
      <c r="D1447" s="2"/>
      <c r="E1447" s="2"/>
      <c r="F1447" s="2"/>
      <c r="G1447" s="2"/>
      <c r="H1447" s="2"/>
      <c r="I1447" s="2"/>
      <c r="J1447" s="2"/>
      <c r="K1447" s="2"/>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26"/>
      <c r="BR1447" s="26"/>
      <c r="BS1447" s="26"/>
      <c r="BT1447" s="26"/>
      <c r="BU1447" s="26"/>
      <c r="BV1447" s="26"/>
      <c r="BW1447" s="26"/>
      <c r="BX1447" s="26"/>
      <c r="BY1447" s="26"/>
      <c r="BZ1447" s="26"/>
      <c r="CA1447" s="26"/>
      <c r="CB1447" s="26"/>
      <c r="CC1447" s="26"/>
      <c r="CD1447" s="26"/>
      <c r="CE1447" s="26"/>
      <c r="CF1447" s="26"/>
      <c r="CG1447" s="26"/>
      <c r="CH1447" s="26"/>
      <c r="CI1447" s="26"/>
      <c r="CJ1447" s="26"/>
      <c r="CK1447" s="26"/>
      <c r="CL1447" s="26"/>
      <c r="CM1447" s="26"/>
      <c r="CN1447" s="26"/>
      <c r="CO1447" s="26"/>
      <c r="CP1447" s="26"/>
      <c r="CQ1447" s="26"/>
      <c r="CR1447" s="26"/>
      <c r="CS1447" s="26"/>
      <c r="CT1447" s="26"/>
      <c r="CU1447" s="26"/>
      <c r="CV1447" s="26"/>
      <c r="CW1447" s="26"/>
      <c r="CX1447" s="26"/>
      <c r="CY1447" s="26"/>
      <c r="CZ1447" s="26"/>
      <c r="DA1447" s="26"/>
      <c r="DB1447" s="26"/>
      <c r="DC1447" s="26"/>
      <c r="DD1447" s="26"/>
      <c r="DE1447" s="26"/>
      <c r="DF1447" s="26"/>
      <c r="DG1447" s="26"/>
      <c r="DH1447" s="26"/>
      <c r="DI1447" s="26"/>
      <c r="DJ1447" s="26"/>
      <c r="DK1447" s="26"/>
      <c r="DL1447" s="26"/>
      <c r="DM1447" s="26"/>
      <c r="DN1447" s="26"/>
      <c r="DO1447" s="26"/>
      <c r="DP1447" s="26"/>
      <c r="DQ1447" s="26"/>
      <c r="DR1447" s="26"/>
      <c r="DS1447" s="26"/>
      <c r="DT1447" s="26"/>
      <c r="DU1447" s="26"/>
      <c r="DV1447" s="26"/>
      <c r="DW1447" s="26"/>
      <c r="DX1447" s="26"/>
      <c r="DY1447" s="26"/>
      <c r="DZ1447" s="26"/>
      <c r="EA1447" s="26"/>
      <c r="EB1447" s="26"/>
      <c r="EC1447" s="26"/>
      <c r="ED1447" s="26"/>
      <c r="EE1447" s="26"/>
      <c r="EF1447" s="26"/>
      <c r="EG1447" s="26"/>
      <c r="EH1447" s="26"/>
      <c r="EI1447" s="26"/>
      <c r="EJ1447" s="26"/>
      <c r="EK1447" s="26"/>
      <c r="EL1447" s="26"/>
      <c r="EM1447" s="26"/>
    </row>
    <row r="1448" spans="1:143" x14ac:dyDescent="0.25">
      <c r="A1448" s="2"/>
      <c r="B1448" s="2"/>
      <c r="C1448" s="2"/>
      <c r="D1448" s="2"/>
      <c r="E1448" s="2"/>
      <c r="F1448" s="2"/>
      <c r="G1448" s="2"/>
      <c r="H1448" s="2"/>
      <c r="I1448" s="2"/>
      <c r="J1448" s="2"/>
      <c r="K1448" s="2"/>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26"/>
      <c r="BR1448" s="26"/>
      <c r="BS1448" s="26"/>
      <c r="BT1448" s="26"/>
      <c r="BU1448" s="26"/>
      <c r="BV1448" s="26"/>
      <c r="BW1448" s="26"/>
      <c r="BX1448" s="26"/>
      <c r="BY1448" s="26"/>
      <c r="BZ1448" s="26"/>
      <c r="CA1448" s="26"/>
      <c r="CB1448" s="26"/>
      <c r="CC1448" s="26"/>
      <c r="CD1448" s="26"/>
      <c r="CE1448" s="26"/>
      <c r="CF1448" s="26"/>
      <c r="CG1448" s="26"/>
      <c r="CH1448" s="26"/>
      <c r="CI1448" s="26"/>
      <c r="CJ1448" s="26"/>
      <c r="CK1448" s="26"/>
      <c r="CL1448" s="26"/>
      <c r="CM1448" s="26"/>
      <c r="CN1448" s="26"/>
      <c r="CO1448" s="26"/>
      <c r="CP1448" s="26"/>
      <c r="CQ1448" s="26"/>
      <c r="CR1448" s="26"/>
      <c r="CS1448" s="26"/>
      <c r="CT1448" s="26"/>
      <c r="CU1448" s="26"/>
      <c r="CV1448" s="26"/>
      <c r="CW1448" s="26"/>
      <c r="CX1448" s="26"/>
      <c r="CY1448" s="26"/>
      <c r="CZ1448" s="26"/>
      <c r="DA1448" s="26"/>
      <c r="DB1448" s="26"/>
      <c r="DC1448" s="26"/>
      <c r="DD1448" s="26"/>
      <c r="DE1448" s="26"/>
      <c r="DF1448" s="26"/>
      <c r="DG1448" s="26"/>
      <c r="DH1448" s="26"/>
      <c r="DI1448" s="26"/>
      <c r="DJ1448" s="26"/>
      <c r="DK1448" s="26"/>
      <c r="DL1448" s="26"/>
      <c r="DM1448" s="26"/>
      <c r="DN1448" s="26"/>
      <c r="DO1448" s="26"/>
      <c r="DP1448" s="26"/>
      <c r="DQ1448" s="26"/>
      <c r="DR1448" s="26"/>
      <c r="DS1448" s="26"/>
      <c r="DT1448" s="26"/>
      <c r="DU1448" s="26"/>
      <c r="DV1448" s="26"/>
      <c r="DW1448" s="26"/>
      <c r="DX1448" s="26"/>
      <c r="DY1448" s="26"/>
      <c r="DZ1448" s="26"/>
      <c r="EA1448" s="26"/>
      <c r="EB1448" s="26"/>
      <c r="EC1448" s="26"/>
      <c r="ED1448" s="26"/>
      <c r="EE1448" s="26"/>
      <c r="EF1448" s="26"/>
      <c r="EG1448" s="26"/>
      <c r="EH1448" s="26"/>
      <c r="EI1448" s="26"/>
      <c r="EJ1448" s="26"/>
      <c r="EK1448" s="26"/>
      <c r="EL1448" s="26"/>
      <c r="EM1448" s="26"/>
    </row>
    <row r="1449" spans="1:143" x14ac:dyDescent="0.25">
      <c r="A1449" s="2"/>
      <c r="B1449" s="2"/>
      <c r="C1449" s="2"/>
      <c r="D1449" s="2"/>
      <c r="E1449" s="2"/>
      <c r="F1449" s="2"/>
      <c r="G1449" s="2"/>
      <c r="H1449" s="2"/>
      <c r="I1449" s="2"/>
      <c r="J1449" s="2"/>
      <c r="K1449" s="2"/>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26"/>
      <c r="BR1449" s="26"/>
      <c r="BS1449" s="26"/>
      <c r="BT1449" s="26"/>
      <c r="BU1449" s="26"/>
      <c r="BV1449" s="26"/>
      <c r="BW1449" s="26"/>
      <c r="BX1449" s="26"/>
      <c r="BY1449" s="26"/>
      <c r="BZ1449" s="26"/>
      <c r="CA1449" s="26"/>
      <c r="CB1449" s="26"/>
      <c r="CC1449" s="26"/>
      <c r="CD1449" s="26"/>
      <c r="CE1449" s="26"/>
      <c r="CF1449" s="26"/>
      <c r="CG1449" s="26"/>
      <c r="CH1449" s="26"/>
      <c r="CI1449" s="26"/>
      <c r="CJ1449" s="26"/>
      <c r="CK1449" s="26"/>
      <c r="CL1449" s="26"/>
      <c r="CM1449" s="26"/>
      <c r="CN1449" s="26"/>
      <c r="CO1449" s="26"/>
      <c r="CP1449" s="26"/>
      <c r="CQ1449" s="26"/>
      <c r="CR1449" s="26"/>
      <c r="CS1449" s="26"/>
      <c r="CT1449" s="26"/>
      <c r="CU1449" s="26"/>
      <c r="CV1449" s="26"/>
      <c r="CW1449" s="26"/>
      <c r="CX1449" s="26"/>
      <c r="CY1449" s="26"/>
      <c r="CZ1449" s="26"/>
      <c r="DA1449" s="26"/>
      <c r="DB1449" s="26"/>
      <c r="DC1449" s="26"/>
      <c r="DD1449" s="26"/>
      <c r="DE1449" s="26"/>
      <c r="DF1449" s="26"/>
      <c r="DG1449" s="26"/>
      <c r="DH1449" s="26"/>
      <c r="DI1449" s="26"/>
      <c r="DJ1449" s="26"/>
      <c r="DK1449" s="26"/>
      <c r="DL1449" s="26"/>
      <c r="DM1449" s="26"/>
      <c r="DN1449" s="26"/>
      <c r="DO1449" s="26"/>
      <c r="DP1449" s="26"/>
      <c r="DQ1449" s="26"/>
      <c r="DR1449" s="26"/>
      <c r="DS1449" s="26"/>
      <c r="DT1449" s="26"/>
      <c r="DU1449" s="26"/>
      <c r="DV1449" s="26"/>
      <c r="DW1449" s="26"/>
      <c r="DX1449" s="26"/>
      <c r="DY1449" s="26"/>
      <c r="DZ1449" s="26"/>
      <c r="EA1449" s="26"/>
      <c r="EB1449" s="26"/>
      <c r="EC1449" s="26"/>
      <c r="ED1449" s="26"/>
      <c r="EE1449" s="26"/>
      <c r="EF1449" s="26"/>
      <c r="EG1449" s="26"/>
      <c r="EH1449" s="26"/>
      <c r="EI1449" s="26"/>
      <c r="EJ1449" s="26"/>
      <c r="EK1449" s="26"/>
      <c r="EL1449" s="26"/>
      <c r="EM1449" s="26"/>
    </row>
    <row r="1450" spans="1:143" x14ac:dyDescent="0.25">
      <c r="A1450" s="2"/>
      <c r="B1450" s="2"/>
      <c r="C1450" s="2"/>
      <c r="D1450" s="2"/>
      <c r="E1450" s="2"/>
      <c r="F1450" s="2"/>
      <c r="G1450" s="2"/>
      <c r="H1450" s="2"/>
      <c r="I1450" s="2"/>
      <c r="J1450" s="2"/>
      <c r="K1450" s="2"/>
      <c r="L1450" s="26"/>
      <c r="M1450" s="26"/>
      <c r="N1450" s="26"/>
      <c r="O1450" s="26"/>
      <c r="P1450" s="26"/>
      <c r="Q1450" s="26"/>
      <c r="R1450" s="26"/>
      <c r="S1450" s="26"/>
      <c r="T1450" s="26"/>
      <c r="U1450" s="26"/>
      <c r="V1450" s="26"/>
      <c r="W1450" s="26"/>
      <c r="X1450" s="26"/>
      <c r="Y1450" s="26"/>
      <c r="Z1450" s="26"/>
      <c r="AA1450" s="26"/>
      <c r="AB1450" s="26"/>
      <c r="AC1450" s="26"/>
      <c r="AD1450" s="26"/>
      <c r="AE1450" s="26"/>
      <c r="AF1450" s="26"/>
      <c r="AG1450" s="26"/>
      <c r="AH1450" s="26"/>
      <c r="AI1450" s="26"/>
      <c r="AJ1450" s="26"/>
      <c r="AK1450" s="26"/>
      <c r="AL1450" s="26"/>
      <c r="AM1450" s="26"/>
      <c r="AN1450" s="26"/>
      <c r="AO1450" s="26"/>
      <c r="AP1450" s="26"/>
      <c r="AQ1450" s="26"/>
      <c r="AR1450" s="26"/>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26"/>
      <c r="BR1450" s="26"/>
      <c r="BS1450" s="26"/>
      <c r="BT1450" s="26"/>
      <c r="BU1450" s="26"/>
      <c r="BV1450" s="26"/>
      <c r="BW1450" s="26"/>
      <c r="BX1450" s="26"/>
      <c r="BY1450" s="26"/>
      <c r="BZ1450" s="26"/>
      <c r="CA1450" s="26"/>
      <c r="CB1450" s="26"/>
      <c r="CC1450" s="26"/>
      <c r="CD1450" s="26"/>
      <c r="CE1450" s="26"/>
      <c r="CF1450" s="26"/>
      <c r="CG1450" s="26"/>
      <c r="CH1450" s="26"/>
      <c r="CI1450" s="26"/>
      <c r="CJ1450" s="26"/>
      <c r="CK1450" s="26"/>
      <c r="CL1450" s="26"/>
      <c r="CM1450" s="26"/>
      <c r="CN1450" s="26"/>
      <c r="CO1450" s="26"/>
      <c r="CP1450" s="26"/>
      <c r="CQ1450" s="26"/>
      <c r="CR1450" s="26"/>
      <c r="CS1450" s="26"/>
      <c r="CT1450" s="26"/>
      <c r="CU1450" s="26"/>
      <c r="CV1450" s="26"/>
      <c r="CW1450" s="26"/>
      <c r="CX1450" s="26"/>
      <c r="CY1450" s="26"/>
      <c r="CZ1450" s="26"/>
      <c r="DA1450" s="26"/>
      <c r="DB1450" s="26"/>
      <c r="DC1450" s="26"/>
      <c r="DD1450" s="26"/>
      <c r="DE1450" s="26"/>
      <c r="DF1450" s="26"/>
      <c r="DG1450" s="26"/>
      <c r="DH1450" s="26"/>
      <c r="DI1450" s="26"/>
      <c r="DJ1450" s="26"/>
      <c r="DK1450" s="26"/>
      <c r="DL1450" s="26"/>
      <c r="DM1450" s="26"/>
      <c r="DN1450" s="26"/>
      <c r="DO1450" s="26"/>
      <c r="DP1450" s="26"/>
      <c r="DQ1450" s="26"/>
      <c r="DR1450" s="26"/>
      <c r="DS1450" s="26"/>
      <c r="DT1450" s="26"/>
      <c r="DU1450" s="26"/>
      <c r="DV1450" s="26"/>
      <c r="DW1450" s="26"/>
      <c r="DX1450" s="26"/>
      <c r="DY1450" s="26"/>
      <c r="DZ1450" s="26"/>
      <c r="EA1450" s="26"/>
      <c r="EB1450" s="26"/>
      <c r="EC1450" s="26"/>
      <c r="ED1450" s="26"/>
      <c r="EE1450" s="26"/>
      <c r="EF1450" s="26"/>
      <c r="EG1450" s="26"/>
      <c r="EH1450" s="26"/>
      <c r="EI1450" s="26"/>
      <c r="EJ1450" s="26"/>
      <c r="EK1450" s="26"/>
      <c r="EL1450" s="26"/>
      <c r="EM1450" s="26"/>
    </row>
    <row r="1451" spans="1:143" x14ac:dyDescent="0.25">
      <c r="A1451" s="2"/>
      <c r="B1451" s="2"/>
      <c r="C1451" s="2"/>
      <c r="D1451" s="2"/>
      <c r="E1451" s="2"/>
      <c r="F1451" s="2"/>
      <c r="G1451" s="2"/>
      <c r="H1451" s="2"/>
      <c r="I1451" s="2"/>
      <c r="J1451" s="2"/>
      <c r="K1451" s="2"/>
      <c r="L1451" s="26"/>
      <c r="M1451" s="26"/>
      <c r="N1451" s="26"/>
      <c r="O1451" s="26"/>
      <c r="P1451" s="26"/>
      <c r="Q1451" s="26"/>
      <c r="R1451" s="26"/>
      <c r="S1451" s="26"/>
      <c r="T1451" s="26"/>
      <c r="U1451" s="26"/>
      <c r="V1451" s="26"/>
      <c r="W1451" s="26"/>
      <c r="X1451" s="26"/>
      <c r="Y1451" s="26"/>
      <c r="Z1451" s="26"/>
      <c r="AA1451" s="26"/>
      <c r="AB1451" s="26"/>
      <c r="AC1451" s="26"/>
      <c r="AD1451" s="26"/>
      <c r="AE1451" s="26"/>
      <c r="AF1451" s="26"/>
      <c r="AG1451" s="26"/>
      <c r="AH1451" s="26"/>
      <c r="AI1451" s="26"/>
      <c r="AJ1451" s="26"/>
      <c r="AK1451" s="26"/>
      <c r="AL1451" s="26"/>
      <c r="AM1451" s="26"/>
      <c r="AN1451" s="26"/>
      <c r="AO1451" s="26"/>
      <c r="AP1451" s="26"/>
      <c r="AQ1451" s="26"/>
      <c r="AR1451" s="26"/>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26"/>
      <c r="BR1451" s="26"/>
      <c r="BS1451" s="26"/>
      <c r="BT1451" s="26"/>
      <c r="BU1451" s="26"/>
      <c r="BV1451" s="26"/>
      <c r="BW1451" s="26"/>
      <c r="BX1451" s="26"/>
      <c r="BY1451" s="26"/>
      <c r="BZ1451" s="26"/>
      <c r="CA1451" s="26"/>
      <c r="CB1451" s="26"/>
      <c r="CC1451" s="26"/>
      <c r="CD1451" s="26"/>
      <c r="CE1451" s="26"/>
      <c r="CF1451" s="26"/>
      <c r="CG1451" s="26"/>
      <c r="CH1451" s="26"/>
      <c r="CI1451" s="26"/>
      <c r="CJ1451" s="26"/>
      <c r="CK1451" s="26"/>
      <c r="CL1451" s="26"/>
      <c r="CM1451" s="26"/>
      <c r="CN1451" s="26"/>
      <c r="CO1451" s="26"/>
      <c r="CP1451" s="26"/>
      <c r="CQ1451" s="26"/>
      <c r="CR1451" s="26"/>
      <c r="CS1451" s="26"/>
      <c r="CT1451" s="26"/>
      <c r="CU1451" s="26"/>
      <c r="CV1451" s="26"/>
      <c r="CW1451" s="26"/>
      <c r="CX1451" s="26"/>
      <c r="CY1451" s="26"/>
      <c r="CZ1451" s="26"/>
      <c r="DA1451" s="26"/>
      <c r="DB1451" s="26"/>
      <c r="DC1451" s="26"/>
      <c r="DD1451" s="26"/>
      <c r="DE1451" s="26"/>
      <c r="DF1451" s="26"/>
      <c r="DG1451" s="26"/>
      <c r="DH1451" s="26"/>
      <c r="DI1451" s="26"/>
      <c r="DJ1451" s="26"/>
      <c r="DK1451" s="26"/>
      <c r="DL1451" s="26"/>
      <c r="DM1451" s="26"/>
      <c r="DN1451" s="26"/>
      <c r="DO1451" s="26"/>
      <c r="DP1451" s="26"/>
      <c r="DQ1451" s="26"/>
      <c r="DR1451" s="26"/>
      <c r="DS1451" s="26"/>
      <c r="DT1451" s="26"/>
      <c r="DU1451" s="26"/>
      <c r="DV1451" s="26"/>
      <c r="DW1451" s="26"/>
      <c r="DX1451" s="26"/>
      <c r="DY1451" s="26"/>
      <c r="DZ1451" s="26"/>
      <c r="EA1451" s="26"/>
      <c r="EB1451" s="26"/>
      <c r="EC1451" s="26"/>
      <c r="ED1451" s="26"/>
      <c r="EE1451" s="26"/>
      <c r="EF1451" s="26"/>
      <c r="EG1451" s="26"/>
      <c r="EH1451" s="26"/>
      <c r="EI1451" s="26"/>
      <c r="EJ1451" s="26"/>
      <c r="EK1451" s="26"/>
      <c r="EL1451" s="26"/>
      <c r="EM1451" s="26"/>
    </row>
    <row r="1452" spans="1:143" x14ac:dyDescent="0.25">
      <c r="A1452" s="2"/>
      <c r="B1452" s="2"/>
      <c r="C1452" s="2"/>
      <c r="D1452" s="2"/>
      <c r="E1452" s="2"/>
      <c r="F1452" s="2"/>
      <c r="G1452" s="2"/>
      <c r="H1452" s="2"/>
      <c r="I1452" s="2"/>
      <c r="J1452" s="2"/>
      <c r="K1452" s="2"/>
      <c r="L1452" s="26"/>
      <c r="M1452" s="26"/>
      <c r="N1452" s="26"/>
      <c r="O1452" s="26"/>
      <c r="P1452" s="26"/>
      <c r="Q1452" s="26"/>
      <c r="R1452" s="26"/>
      <c r="S1452" s="26"/>
      <c r="T1452" s="26"/>
      <c r="U1452" s="26"/>
      <c r="V1452" s="26"/>
      <c r="W1452" s="26"/>
      <c r="X1452" s="26"/>
      <c r="Y1452" s="26"/>
      <c r="Z1452" s="26"/>
      <c r="AA1452" s="26"/>
      <c r="AB1452" s="26"/>
      <c r="AC1452" s="26"/>
      <c r="AD1452" s="26"/>
      <c r="AE1452" s="26"/>
      <c r="AF1452" s="26"/>
      <c r="AG1452" s="26"/>
      <c r="AH1452" s="26"/>
      <c r="AI1452" s="26"/>
      <c r="AJ1452" s="26"/>
      <c r="AK1452" s="26"/>
      <c r="AL1452" s="26"/>
      <c r="AM1452" s="26"/>
      <c r="AN1452" s="26"/>
      <c r="AO1452" s="26"/>
      <c r="AP1452" s="26"/>
      <c r="AQ1452" s="26"/>
      <c r="AR1452" s="26"/>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26"/>
      <c r="BR1452" s="26"/>
      <c r="BS1452" s="26"/>
      <c r="BT1452" s="26"/>
      <c r="BU1452" s="26"/>
      <c r="BV1452" s="26"/>
      <c r="BW1452" s="26"/>
      <c r="BX1452" s="26"/>
      <c r="BY1452" s="26"/>
      <c r="BZ1452" s="26"/>
      <c r="CA1452" s="26"/>
      <c r="CB1452" s="26"/>
      <c r="CC1452" s="26"/>
      <c r="CD1452" s="26"/>
      <c r="CE1452" s="26"/>
      <c r="CF1452" s="26"/>
      <c r="CG1452" s="26"/>
      <c r="CH1452" s="26"/>
      <c r="CI1452" s="26"/>
      <c r="CJ1452" s="26"/>
      <c r="CK1452" s="26"/>
      <c r="CL1452" s="26"/>
      <c r="CM1452" s="26"/>
      <c r="CN1452" s="26"/>
      <c r="CO1452" s="26"/>
      <c r="CP1452" s="26"/>
      <c r="CQ1452" s="26"/>
      <c r="CR1452" s="26"/>
      <c r="CS1452" s="26"/>
      <c r="CT1452" s="26"/>
      <c r="CU1452" s="26"/>
      <c r="CV1452" s="26"/>
      <c r="CW1452" s="26"/>
      <c r="CX1452" s="26"/>
      <c r="CY1452" s="26"/>
      <c r="CZ1452" s="26"/>
      <c r="DA1452" s="26"/>
      <c r="DB1452" s="26"/>
      <c r="DC1452" s="26"/>
      <c r="DD1452" s="26"/>
      <c r="DE1452" s="26"/>
      <c r="DF1452" s="26"/>
      <c r="DG1452" s="26"/>
      <c r="DH1452" s="26"/>
      <c r="DI1452" s="26"/>
      <c r="DJ1452" s="26"/>
      <c r="DK1452" s="26"/>
      <c r="DL1452" s="26"/>
      <c r="DM1452" s="26"/>
      <c r="DN1452" s="26"/>
      <c r="DO1452" s="26"/>
      <c r="DP1452" s="26"/>
      <c r="DQ1452" s="26"/>
      <c r="DR1452" s="26"/>
      <c r="DS1452" s="26"/>
      <c r="DT1452" s="26"/>
      <c r="DU1452" s="26"/>
      <c r="DV1452" s="26"/>
      <c r="DW1452" s="26"/>
      <c r="DX1452" s="26"/>
      <c r="DY1452" s="26"/>
      <c r="DZ1452" s="26"/>
      <c r="EA1452" s="26"/>
      <c r="EB1452" s="26"/>
      <c r="EC1452" s="26"/>
      <c r="ED1452" s="26"/>
      <c r="EE1452" s="26"/>
      <c r="EF1452" s="26"/>
      <c r="EG1452" s="26"/>
      <c r="EH1452" s="26"/>
      <c r="EI1452" s="26"/>
      <c r="EJ1452" s="26"/>
      <c r="EK1452" s="26"/>
      <c r="EL1452" s="26"/>
      <c r="EM1452" s="26"/>
    </row>
    <row r="1453" spans="1:143" x14ac:dyDescent="0.25">
      <c r="A1453" s="2"/>
      <c r="B1453" s="2"/>
      <c r="C1453" s="2"/>
      <c r="D1453" s="2"/>
      <c r="E1453" s="2"/>
      <c r="F1453" s="2"/>
      <c r="G1453" s="2"/>
      <c r="H1453" s="2"/>
      <c r="I1453" s="2"/>
      <c r="J1453" s="2"/>
      <c r="K1453" s="2"/>
      <c r="L1453" s="26"/>
      <c r="M1453" s="26"/>
      <c r="N1453" s="26"/>
      <c r="O1453" s="26"/>
      <c r="P1453" s="26"/>
      <c r="Q1453" s="26"/>
      <c r="R1453" s="26"/>
      <c r="S1453" s="26"/>
      <c r="T1453" s="26"/>
      <c r="U1453" s="26"/>
      <c r="V1453" s="26"/>
      <c r="W1453" s="26"/>
      <c r="X1453" s="26"/>
      <c r="Y1453" s="26"/>
      <c r="Z1453" s="26"/>
      <c r="AA1453" s="26"/>
      <c r="AB1453" s="26"/>
      <c r="AC1453" s="26"/>
      <c r="AD1453" s="26"/>
      <c r="AE1453" s="26"/>
      <c r="AF1453" s="26"/>
      <c r="AG1453" s="26"/>
      <c r="AH1453" s="26"/>
      <c r="AI1453" s="26"/>
      <c r="AJ1453" s="26"/>
      <c r="AK1453" s="26"/>
      <c r="AL1453" s="26"/>
      <c r="AM1453" s="26"/>
      <c r="AN1453" s="26"/>
      <c r="AO1453" s="26"/>
      <c r="AP1453" s="26"/>
      <c r="AQ1453" s="26"/>
      <c r="AR1453" s="26"/>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26"/>
      <c r="BR1453" s="26"/>
      <c r="BS1453" s="26"/>
      <c r="BT1453" s="26"/>
      <c r="BU1453" s="26"/>
      <c r="BV1453" s="26"/>
      <c r="BW1453" s="26"/>
      <c r="BX1453" s="26"/>
      <c r="BY1453" s="26"/>
      <c r="BZ1453" s="26"/>
      <c r="CA1453" s="26"/>
      <c r="CB1453" s="26"/>
      <c r="CC1453" s="26"/>
      <c r="CD1453" s="26"/>
      <c r="CE1453" s="26"/>
      <c r="CF1453" s="26"/>
      <c r="CG1453" s="26"/>
      <c r="CH1453" s="26"/>
      <c r="CI1453" s="26"/>
      <c r="CJ1453" s="26"/>
      <c r="CK1453" s="26"/>
      <c r="CL1453" s="26"/>
      <c r="CM1453" s="26"/>
      <c r="CN1453" s="26"/>
      <c r="CO1453" s="26"/>
      <c r="CP1453" s="26"/>
      <c r="CQ1453" s="26"/>
      <c r="CR1453" s="26"/>
      <c r="CS1453" s="26"/>
      <c r="CT1453" s="26"/>
      <c r="CU1453" s="26"/>
      <c r="CV1453" s="26"/>
      <c r="CW1453" s="26"/>
      <c r="CX1453" s="26"/>
      <c r="CY1453" s="26"/>
      <c r="CZ1453" s="26"/>
      <c r="DA1453" s="26"/>
      <c r="DB1453" s="26"/>
      <c r="DC1453" s="26"/>
      <c r="DD1453" s="26"/>
      <c r="DE1453" s="26"/>
      <c r="DF1453" s="26"/>
      <c r="DG1453" s="26"/>
      <c r="DH1453" s="26"/>
      <c r="DI1453" s="26"/>
      <c r="DJ1453" s="26"/>
      <c r="DK1453" s="26"/>
      <c r="DL1453" s="26"/>
      <c r="DM1453" s="26"/>
      <c r="DN1453" s="26"/>
      <c r="DO1453" s="26"/>
      <c r="DP1453" s="26"/>
      <c r="DQ1453" s="26"/>
      <c r="DR1453" s="26"/>
      <c r="DS1453" s="26"/>
      <c r="DT1453" s="26"/>
      <c r="DU1453" s="26"/>
      <c r="DV1453" s="26"/>
      <c r="DW1453" s="26"/>
      <c r="DX1453" s="26"/>
      <c r="DY1453" s="26"/>
      <c r="DZ1453" s="26"/>
      <c r="EA1453" s="26"/>
      <c r="EB1453" s="26"/>
      <c r="EC1453" s="26"/>
      <c r="ED1453" s="26"/>
      <c r="EE1453" s="26"/>
      <c r="EF1453" s="26"/>
      <c r="EG1453" s="26"/>
      <c r="EH1453" s="26"/>
      <c r="EI1453" s="26"/>
      <c r="EJ1453" s="26"/>
      <c r="EK1453" s="26"/>
      <c r="EL1453" s="26"/>
      <c r="EM1453" s="26"/>
    </row>
    <row r="1454" spans="1:143" x14ac:dyDescent="0.25">
      <c r="A1454" s="2"/>
      <c r="B1454" s="2"/>
      <c r="C1454" s="2"/>
      <c r="D1454" s="2"/>
      <c r="E1454" s="2"/>
      <c r="F1454" s="2"/>
      <c r="G1454" s="2"/>
      <c r="H1454" s="2"/>
      <c r="I1454" s="2"/>
      <c r="J1454" s="2"/>
      <c r="K1454" s="2"/>
      <c r="L1454" s="26"/>
      <c r="M1454" s="26"/>
      <c r="N1454" s="26"/>
      <c r="O1454" s="26"/>
      <c r="P1454" s="26"/>
      <c r="Q1454" s="26"/>
      <c r="R1454" s="26"/>
      <c r="S1454" s="26"/>
      <c r="T1454" s="26"/>
      <c r="U1454" s="26"/>
      <c r="V1454" s="26"/>
      <c r="W1454" s="26"/>
      <c r="X1454" s="26"/>
      <c r="Y1454" s="26"/>
      <c r="Z1454" s="26"/>
      <c r="AA1454" s="26"/>
      <c r="AB1454" s="26"/>
      <c r="AC1454" s="26"/>
      <c r="AD1454" s="26"/>
      <c r="AE1454" s="26"/>
      <c r="AF1454" s="26"/>
      <c r="AG1454" s="26"/>
      <c r="AH1454" s="26"/>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26"/>
      <c r="BR1454" s="26"/>
      <c r="BS1454" s="26"/>
      <c r="BT1454" s="26"/>
      <c r="BU1454" s="26"/>
      <c r="BV1454" s="26"/>
      <c r="BW1454" s="26"/>
      <c r="BX1454" s="26"/>
      <c r="BY1454" s="26"/>
      <c r="BZ1454" s="26"/>
      <c r="CA1454" s="26"/>
      <c r="CB1454" s="26"/>
      <c r="CC1454" s="26"/>
      <c r="CD1454" s="26"/>
      <c r="CE1454" s="26"/>
      <c r="CF1454" s="26"/>
      <c r="CG1454" s="26"/>
      <c r="CH1454" s="26"/>
      <c r="CI1454" s="26"/>
      <c r="CJ1454" s="26"/>
      <c r="CK1454" s="26"/>
      <c r="CL1454" s="26"/>
      <c r="CM1454" s="26"/>
      <c r="CN1454" s="26"/>
      <c r="CO1454" s="26"/>
      <c r="CP1454" s="26"/>
      <c r="CQ1454" s="26"/>
      <c r="CR1454" s="26"/>
      <c r="CS1454" s="26"/>
      <c r="CT1454" s="26"/>
      <c r="CU1454" s="26"/>
      <c r="CV1454" s="26"/>
      <c r="CW1454" s="26"/>
      <c r="CX1454" s="26"/>
      <c r="CY1454" s="26"/>
      <c r="CZ1454" s="26"/>
      <c r="DA1454" s="26"/>
      <c r="DB1454" s="26"/>
      <c r="DC1454" s="26"/>
      <c r="DD1454" s="26"/>
      <c r="DE1454" s="26"/>
      <c r="DF1454" s="26"/>
      <c r="DG1454" s="26"/>
      <c r="DH1454" s="26"/>
      <c r="DI1454" s="26"/>
      <c r="DJ1454" s="26"/>
      <c r="DK1454" s="26"/>
      <c r="DL1454" s="26"/>
      <c r="DM1454" s="26"/>
      <c r="DN1454" s="26"/>
      <c r="DO1454" s="26"/>
      <c r="DP1454" s="26"/>
      <c r="DQ1454" s="26"/>
      <c r="DR1454" s="26"/>
      <c r="DS1454" s="26"/>
      <c r="DT1454" s="26"/>
      <c r="DU1454" s="26"/>
      <c r="DV1454" s="26"/>
      <c r="DW1454" s="26"/>
      <c r="DX1454" s="26"/>
      <c r="DY1454" s="26"/>
      <c r="DZ1454" s="26"/>
      <c r="EA1454" s="26"/>
      <c r="EB1454" s="26"/>
      <c r="EC1454" s="26"/>
      <c r="ED1454" s="26"/>
      <c r="EE1454" s="26"/>
      <c r="EF1454" s="26"/>
      <c r="EG1454" s="26"/>
      <c r="EH1454" s="26"/>
      <c r="EI1454" s="26"/>
      <c r="EJ1454" s="26"/>
      <c r="EK1454" s="26"/>
      <c r="EL1454" s="26"/>
      <c r="EM1454" s="26"/>
    </row>
    <row r="1455" spans="1:143" x14ac:dyDescent="0.25">
      <c r="A1455" s="2"/>
      <c r="B1455" s="2"/>
      <c r="C1455" s="2"/>
      <c r="D1455" s="2"/>
      <c r="E1455" s="2"/>
      <c r="F1455" s="2"/>
      <c r="G1455" s="2"/>
      <c r="H1455" s="2"/>
      <c r="I1455" s="2"/>
      <c r="J1455" s="2"/>
      <c r="K1455" s="2"/>
      <c r="L1455" s="26"/>
      <c r="M1455" s="26"/>
      <c r="N1455" s="26"/>
      <c r="O1455" s="26"/>
      <c r="P1455" s="26"/>
      <c r="Q1455" s="26"/>
      <c r="R1455" s="26"/>
      <c r="S1455" s="26"/>
      <c r="T1455" s="26"/>
      <c r="U1455" s="26"/>
      <c r="V1455" s="26"/>
      <c r="W1455" s="26"/>
      <c r="X1455" s="26"/>
      <c r="Y1455" s="26"/>
      <c r="Z1455" s="26"/>
      <c r="AA1455" s="26"/>
      <c r="AB1455" s="26"/>
      <c r="AC1455" s="26"/>
      <c r="AD1455" s="26"/>
      <c r="AE1455" s="26"/>
      <c r="AF1455" s="26"/>
      <c r="AG1455" s="26"/>
      <c r="AH1455" s="26"/>
      <c r="AI1455" s="26"/>
      <c r="AJ1455" s="26"/>
      <c r="AK1455" s="26"/>
      <c r="AL1455" s="26"/>
      <c r="AM1455" s="26"/>
      <c r="AN1455" s="26"/>
      <c r="AO1455" s="26"/>
      <c r="AP1455" s="26"/>
      <c r="AQ1455" s="26"/>
      <c r="AR1455" s="26"/>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26"/>
      <c r="BR1455" s="26"/>
      <c r="BS1455" s="26"/>
      <c r="BT1455" s="26"/>
      <c r="BU1455" s="26"/>
      <c r="BV1455" s="26"/>
      <c r="BW1455" s="26"/>
      <c r="BX1455" s="26"/>
      <c r="BY1455" s="26"/>
      <c r="BZ1455" s="26"/>
      <c r="CA1455" s="26"/>
      <c r="CB1455" s="26"/>
      <c r="CC1455" s="26"/>
      <c r="CD1455" s="26"/>
      <c r="CE1455" s="26"/>
      <c r="CF1455" s="26"/>
      <c r="CG1455" s="26"/>
      <c r="CH1455" s="26"/>
      <c r="CI1455" s="26"/>
      <c r="CJ1455" s="26"/>
      <c r="CK1455" s="26"/>
      <c r="CL1455" s="26"/>
      <c r="CM1455" s="26"/>
      <c r="CN1455" s="26"/>
      <c r="CO1455" s="26"/>
      <c r="CP1455" s="26"/>
      <c r="CQ1455" s="26"/>
      <c r="CR1455" s="26"/>
      <c r="CS1455" s="26"/>
      <c r="CT1455" s="26"/>
      <c r="CU1455" s="26"/>
      <c r="CV1455" s="26"/>
      <c r="CW1455" s="26"/>
      <c r="CX1455" s="26"/>
      <c r="CY1455" s="26"/>
      <c r="CZ1455" s="26"/>
      <c r="DA1455" s="26"/>
      <c r="DB1455" s="26"/>
      <c r="DC1455" s="26"/>
      <c r="DD1455" s="26"/>
      <c r="DE1455" s="26"/>
      <c r="DF1455" s="26"/>
      <c r="DG1455" s="26"/>
      <c r="DH1455" s="26"/>
      <c r="DI1455" s="26"/>
      <c r="DJ1455" s="26"/>
      <c r="DK1455" s="26"/>
      <c r="DL1455" s="26"/>
      <c r="DM1455" s="26"/>
      <c r="DN1455" s="26"/>
      <c r="DO1455" s="26"/>
      <c r="DP1455" s="26"/>
      <c r="DQ1455" s="26"/>
      <c r="DR1455" s="26"/>
      <c r="DS1455" s="26"/>
      <c r="DT1455" s="26"/>
      <c r="DU1455" s="26"/>
      <c r="DV1455" s="26"/>
      <c r="DW1455" s="26"/>
      <c r="DX1455" s="26"/>
      <c r="DY1455" s="26"/>
      <c r="DZ1455" s="26"/>
      <c r="EA1455" s="26"/>
      <c r="EB1455" s="26"/>
      <c r="EC1455" s="26"/>
      <c r="ED1455" s="26"/>
      <c r="EE1455" s="26"/>
      <c r="EF1455" s="26"/>
      <c r="EG1455" s="26"/>
      <c r="EH1455" s="26"/>
      <c r="EI1455" s="26"/>
      <c r="EJ1455" s="26"/>
      <c r="EK1455" s="26"/>
      <c r="EL1455" s="26"/>
      <c r="EM1455" s="26"/>
    </row>
    <row r="1456" spans="1:143" x14ac:dyDescent="0.25">
      <c r="A1456" s="2"/>
      <c r="B1456" s="2"/>
      <c r="C1456" s="2"/>
      <c r="D1456" s="2"/>
      <c r="E1456" s="2"/>
      <c r="F1456" s="2"/>
      <c r="G1456" s="2"/>
      <c r="H1456" s="2"/>
      <c r="I1456" s="2"/>
      <c r="J1456" s="2"/>
      <c r="K1456" s="2"/>
      <c r="L1456" s="26"/>
      <c r="M1456" s="26"/>
      <c r="N1456" s="26"/>
      <c r="O1456" s="26"/>
      <c r="P1456" s="26"/>
      <c r="Q1456" s="26"/>
      <c r="R1456" s="26"/>
      <c r="S1456" s="26"/>
      <c r="T1456" s="26"/>
      <c r="U1456" s="26"/>
      <c r="V1456" s="26"/>
      <c r="W1456" s="26"/>
      <c r="X1456" s="26"/>
      <c r="Y1456" s="26"/>
      <c r="Z1456" s="26"/>
      <c r="AA1456" s="26"/>
      <c r="AB1456" s="26"/>
      <c r="AC1456" s="26"/>
      <c r="AD1456" s="26"/>
      <c r="AE1456" s="26"/>
      <c r="AF1456" s="26"/>
      <c r="AG1456" s="26"/>
      <c r="AH1456" s="26"/>
      <c r="AI1456" s="26"/>
      <c r="AJ1456" s="26"/>
      <c r="AK1456" s="26"/>
      <c r="AL1456" s="26"/>
      <c r="AM1456" s="26"/>
      <c r="AN1456" s="26"/>
      <c r="AO1456" s="26"/>
      <c r="AP1456" s="26"/>
      <c r="AQ1456" s="26"/>
      <c r="AR1456" s="26"/>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26"/>
      <c r="BR1456" s="26"/>
      <c r="BS1456" s="26"/>
      <c r="BT1456" s="26"/>
      <c r="BU1456" s="26"/>
      <c r="BV1456" s="26"/>
      <c r="BW1456" s="26"/>
      <c r="BX1456" s="26"/>
      <c r="BY1456" s="26"/>
      <c r="BZ1456" s="26"/>
      <c r="CA1456" s="26"/>
      <c r="CB1456" s="26"/>
      <c r="CC1456" s="26"/>
      <c r="CD1456" s="26"/>
      <c r="CE1456" s="26"/>
      <c r="CF1456" s="26"/>
      <c r="CG1456" s="26"/>
      <c r="CH1456" s="26"/>
      <c r="CI1456" s="26"/>
      <c r="CJ1456" s="26"/>
      <c r="CK1456" s="26"/>
      <c r="CL1456" s="26"/>
      <c r="CM1456" s="26"/>
      <c r="CN1456" s="26"/>
      <c r="CO1456" s="26"/>
      <c r="CP1456" s="26"/>
      <c r="CQ1456" s="26"/>
      <c r="CR1456" s="26"/>
      <c r="CS1456" s="26"/>
      <c r="CT1456" s="26"/>
      <c r="CU1456" s="26"/>
      <c r="CV1456" s="26"/>
      <c r="CW1456" s="26"/>
      <c r="CX1456" s="26"/>
      <c r="CY1456" s="26"/>
      <c r="CZ1456" s="26"/>
      <c r="DA1456" s="26"/>
      <c r="DB1456" s="26"/>
      <c r="DC1456" s="26"/>
      <c r="DD1456" s="26"/>
      <c r="DE1456" s="26"/>
      <c r="DF1456" s="26"/>
      <c r="DG1456" s="26"/>
      <c r="DH1456" s="26"/>
      <c r="DI1456" s="26"/>
      <c r="DJ1456" s="26"/>
      <c r="DK1456" s="26"/>
      <c r="DL1456" s="26"/>
      <c r="DM1456" s="26"/>
      <c r="DN1456" s="26"/>
      <c r="DO1456" s="26"/>
      <c r="DP1456" s="26"/>
      <c r="DQ1456" s="26"/>
      <c r="DR1456" s="26"/>
      <c r="DS1456" s="26"/>
      <c r="DT1456" s="26"/>
      <c r="DU1456" s="26"/>
      <c r="DV1456" s="26"/>
      <c r="DW1456" s="26"/>
      <c r="DX1456" s="26"/>
      <c r="DY1456" s="26"/>
      <c r="DZ1456" s="26"/>
      <c r="EA1456" s="26"/>
      <c r="EB1456" s="26"/>
      <c r="EC1456" s="26"/>
      <c r="ED1456" s="26"/>
      <c r="EE1456" s="26"/>
      <c r="EF1456" s="26"/>
      <c r="EG1456" s="26"/>
      <c r="EH1456" s="26"/>
      <c r="EI1456" s="26"/>
      <c r="EJ1456" s="26"/>
      <c r="EK1456" s="26"/>
      <c r="EL1456" s="26"/>
      <c r="EM1456" s="26"/>
    </row>
    <row r="1457" spans="1:143" x14ac:dyDescent="0.25">
      <c r="A1457" s="2"/>
      <c r="B1457" s="2"/>
      <c r="C1457" s="2"/>
      <c r="D1457" s="2"/>
      <c r="E1457" s="2"/>
      <c r="F1457" s="2"/>
      <c r="G1457" s="2"/>
      <c r="H1457" s="2"/>
      <c r="I1457" s="2"/>
      <c r="J1457" s="2"/>
      <c r="K1457" s="2"/>
      <c r="L1457" s="26"/>
      <c r="M1457" s="26"/>
      <c r="N1457" s="26"/>
      <c r="O1457" s="26"/>
      <c r="P1457" s="26"/>
      <c r="Q1457" s="26"/>
      <c r="R1457" s="26"/>
      <c r="S1457" s="26"/>
      <c r="T1457" s="26"/>
      <c r="U1457" s="26"/>
      <c r="V1457" s="26"/>
      <c r="W1457" s="26"/>
      <c r="X1457" s="26"/>
      <c r="Y1457" s="26"/>
      <c r="Z1457" s="26"/>
      <c r="AA1457" s="26"/>
      <c r="AB1457" s="26"/>
      <c r="AC1457" s="26"/>
      <c r="AD1457" s="26"/>
      <c r="AE1457" s="26"/>
      <c r="AF1457" s="26"/>
      <c r="AG1457" s="26"/>
      <c r="AH1457" s="26"/>
      <c r="AI1457" s="26"/>
      <c r="AJ1457" s="26"/>
      <c r="AK1457" s="26"/>
      <c r="AL1457" s="26"/>
      <c r="AM1457" s="26"/>
      <c r="AN1457" s="26"/>
      <c r="AO1457" s="26"/>
      <c r="AP1457" s="26"/>
      <c r="AQ1457" s="26"/>
      <c r="AR1457" s="26"/>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26"/>
      <c r="BR1457" s="26"/>
      <c r="BS1457" s="26"/>
      <c r="BT1457" s="26"/>
      <c r="BU1457" s="26"/>
      <c r="BV1457" s="26"/>
      <c r="BW1457" s="26"/>
      <c r="BX1457" s="26"/>
      <c r="BY1457" s="26"/>
      <c r="BZ1457" s="26"/>
      <c r="CA1457" s="26"/>
      <c r="CB1457" s="26"/>
      <c r="CC1457" s="26"/>
      <c r="CD1457" s="26"/>
      <c r="CE1457" s="26"/>
      <c r="CF1457" s="26"/>
      <c r="CG1457" s="26"/>
      <c r="CH1457" s="26"/>
      <c r="CI1457" s="26"/>
      <c r="CJ1457" s="26"/>
      <c r="CK1457" s="26"/>
      <c r="CL1457" s="26"/>
      <c r="CM1457" s="26"/>
      <c r="CN1457" s="26"/>
      <c r="CO1457" s="26"/>
      <c r="CP1457" s="26"/>
      <c r="CQ1457" s="26"/>
      <c r="CR1457" s="26"/>
      <c r="CS1457" s="26"/>
      <c r="CT1457" s="26"/>
      <c r="CU1457" s="26"/>
      <c r="CV1457" s="26"/>
      <c r="CW1457" s="26"/>
      <c r="CX1457" s="26"/>
      <c r="CY1457" s="26"/>
      <c r="CZ1457" s="26"/>
      <c r="DA1457" s="26"/>
      <c r="DB1457" s="26"/>
      <c r="DC1457" s="26"/>
      <c r="DD1457" s="26"/>
      <c r="DE1457" s="26"/>
      <c r="DF1457" s="26"/>
      <c r="DG1457" s="26"/>
      <c r="DH1457" s="26"/>
      <c r="DI1457" s="26"/>
      <c r="DJ1457" s="26"/>
      <c r="DK1457" s="26"/>
      <c r="DL1457" s="26"/>
      <c r="DM1457" s="26"/>
      <c r="DN1457" s="26"/>
      <c r="DO1457" s="26"/>
      <c r="DP1457" s="26"/>
      <c r="DQ1457" s="26"/>
      <c r="DR1457" s="26"/>
      <c r="DS1457" s="26"/>
      <c r="DT1457" s="26"/>
      <c r="DU1457" s="26"/>
      <c r="DV1457" s="26"/>
      <c r="DW1457" s="26"/>
      <c r="DX1457" s="26"/>
      <c r="DY1457" s="26"/>
      <c r="DZ1457" s="26"/>
      <c r="EA1457" s="26"/>
      <c r="EB1457" s="26"/>
      <c r="EC1457" s="26"/>
      <c r="ED1457" s="26"/>
      <c r="EE1457" s="26"/>
      <c r="EF1457" s="26"/>
      <c r="EG1457" s="26"/>
      <c r="EH1457" s="26"/>
      <c r="EI1457" s="26"/>
      <c r="EJ1457" s="26"/>
      <c r="EK1457" s="26"/>
      <c r="EL1457" s="26"/>
      <c r="EM1457" s="26"/>
    </row>
    <row r="1458" spans="1:143" x14ac:dyDescent="0.25">
      <c r="A1458" s="2"/>
      <c r="B1458" s="2"/>
      <c r="C1458" s="2"/>
      <c r="D1458" s="2"/>
      <c r="E1458" s="2"/>
      <c r="F1458" s="2"/>
      <c r="G1458" s="2"/>
      <c r="H1458" s="2"/>
      <c r="I1458" s="2"/>
      <c r="J1458" s="2"/>
      <c r="K1458" s="2"/>
      <c r="L1458" s="26"/>
      <c r="M1458" s="26"/>
      <c r="N1458" s="26"/>
      <c r="O1458" s="26"/>
      <c r="P1458" s="26"/>
      <c r="Q1458" s="26"/>
      <c r="R1458" s="26"/>
      <c r="S1458" s="26"/>
      <c r="T1458" s="26"/>
      <c r="U1458" s="26"/>
      <c r="V1458" s="26"/>
      <c r="W1458" s="26"/>
      <c r="X1458" s="26"/>
      <c r="Y1458" s="26"/>
      <c r="Z1458" s="26"/>
      <c r="AA1458" s="26"/>
      <c r="AB1458" s="26"/>
      <c r="AC1458" s="26"/>
      <c r="AD1458" s="26"/>
      <c r="AE1458" s="26"/>
      <c r="AF1458" s="26"/>
      <c r="AG1458" s="26"/>
      <c r="AH1458" s="26"/>
      <c r="AI1458" s="26"/>
      <c r="AJ1458" s="26"/>
      <c r="AK1458" s="26"/>
      <c r="AL1458" s="26"/>
      <c r="AM1458" s="26"/>
      <c r="AN1458" s="26"/>
      <c r="AO1458" s="26"/>
      <c r="AP1458" s="26"/>
      <c r="AQ1458" s="26"/>
      <c r="AR1458" s="26"/>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26"/>
      <c r="BR1458" s="26"/>
      <c r="BS1458" s="26"/>
      <c r="BT1458" s="26"/>
      <c r="BU1458" s="26"/>
      <c r="BV1458" s="26"/>
      <c r="BW1458" s="26"/>
      <c r="BX1458" s="26"/>
      <c r="BY1458" s="26"/>
      <c r="BZ1458" s="26"/>
      <c r="CA1458" s="26"/>
      <c r="CB1458" s="26"/>
      <c r="CC1458" s="26"/>
      <c r="CD1458" s="26"/>
      <c r="CE1458" s="26"/>
      <c r="CF1458" s="26"/>
      <c r="CG1458" s="26"/>
      <c r="CH1458" s="26"/>
      <c r="CI1458" s="26"/>
      <c r="CJ1458" s="26"/>
      <c r="CK1458" s="26"/>
      <c r="CL1458" s="26"/>
      <c r="CM1458" s="26"/>
      <c r="CN1458" s="26"/>
      <c r="CO1458" s="26"/>
      <c r="CP1458" s="26"/>
      <c r="CQ1458" s="26"/>
      <c r="CR1458" s="26"/>
      <c r="CS1458" s="26"/>
      <c r="CT1458" s="26"/>
      <c r="CU1458" s="26"/>
      <c r="CV1458" s="26"/>
      <c r="CW1458" s="26"/>
      <c r="CX1458" s="26"/>
      <c r="CY1458" s="26"/>
      <c r="CZ1458" s="26"/>
      <c r="DA1458" s="26"/>
      <c r="DB1458" s="26"/>
      <c r="DC1458" s="26"/>
      <c r="DD1458" s="26"/>
      <c r="DE1458" s="26"/>
      <c r="DF1458" s="26"/>
      <c r="DG1458" s="26"/>
      <c r="DH1458" s="26"/>
      <c r="DI1458" s="26"/>
      <c r="DJ1458" s="26"/>
      <c r="DK1458" s="26"/>
      <c r="DL1458" s="26"/>
      <c r="DM1458" s="26"/>
      <c r="DN1458" s="26"/>
      <c r="DO1458" s="26"/>
      <c r="DP1458" s="26"/>
      <c r="DQ1458" s="26"/>
      <c r="DR1458" s="26"/>
      <c r="DS1458" s="26"/>
      <c r="DT1458" s="26"/>
      <c r="DU1458" s="26"/>
      <c r="DV1458" s="26"/>
      <c r="DW1458" s="26"/>
      <c r="DX1458" s="26"/>
      <c r="DY1458" s="26"/>
      <c r="DZ1458" s="26"/>
      <c r="EA1458" s="26"/>
      <c r="EB1458" s="26"/>
      <c r="EC1458" s="26"/>
      <c r="ED1458" s="26"/>
      <c r="EE1458" s="26"/>
      <c r="EF1458" s="26"/>
      <c r="EG1458" s="26"/>
      <c r="EH1458" s="26"/>
      <c r="EI1458" s="26"/>
      <c r="EJ1458" s="26"/>
      <c r="EK1458" s="26"/>
      <c r="EL1458" s="26"/>
      <c r="EM1458" s="26"/>
    </row>
    <row r="1459" spans="1:143" x14ac:dyDescent="0.25">
      <c r="A1459" s="2"/>
      <c r="B1459" s="2"/>
      <c r="C1459" s="2"/>
      <c r="D1459" s="2"/>
      <c r="E1459" s="2"/>
      <c r="F1459" s="2"/>
      <c r="G1459" s="2"/>
      <c r="H1459" s="2"/>
      <c r="I1459" s="2"/>
      <c r="J1459" s="2"/>
      <c r="K1459" s="2"/>
      <c r="L1459" s="26"/>
      <c r="M1459" s="26"/>
      <c r="N1459" s="26"/>
      <c r="O1459" s="26"/>
      <c r="P1459" s="26"/>
      <c r="Q1459" s="26"/>
      <c r="R1459" s="26"/>
      <c r="S1459" s="26"/>
      <c r="T1459" s="26"/>
      <c r="U1459" s="26"/>
      <c r="V1459" s="26"/>
      <c r="W1459" s="26"/>
      <c r="X1459" s="26"/>
      <c r="Y1459" s="26"/>
      <c r="Z1459" s="26"/>
      <c r="AA1459" s="26"/>
      <c r="AB1459" s="26"/>
      <c r="AC1459" s="26"/>
      <c r="AD1459" s="26"/>
      <c r="AE1459" s="26"/>
      <c r="AF1459" s="26"/>
      <c r="AG1459" s="26"/>
      <c r="AH1459" s="26"/>
      <c r="AI1459" s="26"/>
      <c r="AJ1459" s="26"/>
      <c r="AK1459" s="26"/>
      <c r="AL1459" s="26"/>
      <c r="AM1459" s="26"/>
      <c r="AN1459" s="26"/>
      <c r="AO1459" s="26"/>
      <c r="AP1459" s="26"/>
      <c r="AQ1459" s="26"/>
      <c r="AR1459" s="26"/>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26"/>
      <c r="BR1459" s="26"/>
      <c r="BS1459" s="26"/>
      <c r="BT1459" s="26"/>
      <c r="BU1459" s="26"/>
      <c r="BV1459" s="26"/>
      <c r="BW1459" s="26"/>
      <c r="BX1459" s="26"/>
      <c r="BY1459" s="26"/>
      <c r="BZ1459" s="26"/>
      <c r="CA1459" s="26"/>
      <c r="CB1459" s="26"/>
      <c r="CC1459" s="26"/>
      <c r="CD1459" s="26"/>
      <c r="CE1459" s="26"/>
      <c r="CF1459" s="26"/>
      <c r="CG1459" s="26"/>
      <c r="CH1459" s="26"/>
      <c r="CI1459" s="26"/>
      <c r="CJ1459" s="26"/>
      <c r="CK1459" s="26"/>
      <c r="CL1459" s="26"/>
      <c r="CM1459" s="26"/>
      <c r="CN1459" s="26"/>
      <c r="CO1459" s="26"/>
      <c r="CP1459" s="26"/>
      <c r="CQ1459" s="26"/>
      <c r="CR1459" s="26"/>
      <c r="CS1459" s="26"/>
      <c r="CT1459" s="26"/>
      <c r="CU1459" s="26"/>
      <c r="CV1459" s="26"/>
      <c r="CW1459" s="26"/>
      <c r="CX1459" s="26"/>
      <c r="CY1459" s="26"/>
      <c r="CZ1459" s="26"/>
      <c r="DA1459" s="26"/>
      <c r="DB1459" s="26"/>
      <c r="DC1459" s="26"/>
      <c r="DD1459" s="26"/>
      <c r="DE1459" s="26"/>
      <c r="DF1459" s="26"/>
      <c r="DG1459" s="26"/>
      <c r="DH1459" s="26"/>
      <c r="DI1459" s="26"/>
      <c r="DJ1459" s="26"/>
      <c r="DK1459" s="26"/>
      <c r="DL1459" s="26"/>
      <c r="DM1459" s="26"/>
      <c r="DN1459" s="26"/>
      <c r="DO1459" s="26"/>
      <c r="DP1459" s="26"/>
      <c r="DQ1459" s="26"/>
      <c r="DR1459" s="26"/>
      <c r="DS1459" s="26"/>
      <c r="DT1459" s="26"/>
      <c r="DU1459" s="26"/>
      <c r="DV1459" s="26"/>
      <c r="DW1459" s="26"/>
      <c r="DX1459" s="26"/>
      <c r="DY1459" s="26"/>
      <c r="DZ1459" s="26"/>
      <c r="EA1459" s="26"/>
      <c r="EB1459" s="26"/>
      <c r="EC1459" s="26"/>
      <c r="ED1459" s="26"/>
      <c r="EE1459" s="26"/>
      <c r="EF1459" s="26"/>
      <c r="EG1459" s="26"/>
      <c r="EH1459" s="26"/>
      <c r="EI1459" s="26"/>
      <c r="EJ1459" s="26"/>
      <c r="EK1459" s="26"/>
      <c r="EL1459" s="26"/>
      <c r="EM1459" s="26"/>
    </row>
    <row r="1460" spans="1:143" x14ac:dyDescent="0.25">
      <c r="A1460" s="2"/>
      <c r="B1460" s="2"/>
      <c r="C1460" s="2"/>
      <c r="D1460" s="2"/>
      <c r="E1460" s="2"/>
      <c r="F1460" s="2"/>
      <c r="G1460" s="2"/>
      <c r="H1460" s="2"/>
      <c r="I1460" s="2"/>
      <c r="J1460" s="2"/>
      <c r="K1460" s="2"/>
      <c r="L1460" s="26"/>
      <c r="M1460" s="26"/>
      <c r="N1460" s="26"/>
      <c r="O1460" s="26"/>
      <c r="P1460" s="26"/>
      <c r="Q1460" s="26"/>
      <c r="R1460" s="26"/>
      <c r="S1460" s="26"/>
      <c r="T1460" s="26"/>
      <c r="U1460" s="26"/>
      <c r="V1460" s="26"/>
      <c r="W1460" s="26"/>
      <c r="X1460" s="26"/>
      <c r="Y1460" s="26"/>
      <c r="Z1460" s="26"/>
      <c r="AA1460" s="26"/>
      <c r="AB1460" s="26"/>
      <c r="AC1460" s="26"/>
      <c r="AD1460" s="26"/>
      <c r="AE1460" s="26"/>
      <c r="AF1460" s="26"/>
      <c r="AG1460" s="26"/>
      <c r="AH1460" s="26"/>
      <c r="AI1460" s="26"/>
      <c r="AJ1460" s="26"/>
      <c r="AK1460" s="26"/>
      <c r="AL1460" s="26"/>
      <c r="AM1460" s="26"/>
      <c r="AN1460" s="26"/>
      <c r="AO1460" s="26"/>
      <c r="AP1460" s="26"/>
      <c r="AQ1460" s="26"/>
      <c r="AR1460" s="26"/>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26"/>
      <c r="BR1460" s="26"/>
      <c r="BS1460" s="26"/>
      <c r="BT1460" s="26"/>
      <c r="BU1460" s="26"/>
      <c r="BV1460" s="26"/>
      <c r="BW1460" s="26"/>
      <c r="BX1460" s="26"/>
      <c r="BY1460" s="26"/>
      <c r="BZ1460" s="26"/>
      <c r="CA1460" s="26"/>
      <c r="CB1460" s="26"/>
      <c r="CC1460" s="26"/>
      <c r="CD1460" s="26"/>
      <c r="CE1460" s="26"/>
      <c r="CF1460" s="26"/>
      <c r="CG1460" s="26"/>
      <c r="CH1460" s="26"/>
      <c r="CI1460" s="26"/>
      <c r="CJ1460" s="26"/>
      <c r="CK1460" s="26"/>
      <c r="CL1460" s="26"/>
      <c r="CM1460" s="26"/>
      <c r="CN1460" s="26"/>
      <c r="CO1460" s="26"/>
      <c r="CP1460" s="26"/>
      <c r="CQ1460" s="26"/>
      <c r="CR1460" s="26"/>
      <c r="CS1460" s="26"/>
      <c r="CT1460" s="26"/>
      <c r="CU1460" s="26"/>
      <c r="CV1460" s="26"/>
      <c r="CW1460" s="26"/>
      <c r="CX1460" s="26"/>
      <c r="CY1460" s="26"/>
      <c r="CZ1460" s="26"/>
      <c r="DA1460" s="26"/>
      <c r="DB1460" s="26"/>
      <c r="DC1460" s="26"/>
      <c r="DD1460" s="26"/>
      <c r="DE1460" s="26"/>
      <c r="DF1460" s="26"/>
      <c r="DG1460" s="26"/>
      <c r="DH1460" s="26"/>
      <c r="DI1460" s="26"/>
      <c r="DJ1460" s="26"/>
      <c r="DK1460" s="26"/>
      <c r="DL1460" s="26"/>
      <c r="DM1460" s="26"/>
      <c r="DN1460" s="26"/>
      <c r="DO1460" s="26"/>
      <c r="DP1460" s="26"/>
      <c r="DQ1460" s="26"/>
      <c r="DR1460" s="26"/>
      <c r="DS1460" s="26"/>
      <c r="DT1460" s="26"/>
      <c r="DU1460" s="26"/>
      <c r="DV1460" s="26"/>
      <c r="DW1460" s="26"/>
      <c r="DX1460" s="26"/>
      <c r="DY1460" s="26"/>
      <c r="DZ1460" s="26"/>
      <c r="EA1460" s="26"/>
      <c r="EB1460" s="26"/>
      <c r="EC1460" s="26"/>
      <c r="ED1460" s="26"/>
      <c r="EE1460" s="26"/>
      <c r="EF1460" s="26"/>
      <c r="EG1460" s="26"/>
      <c r="EH1460" s="26"/>
      <c r="EI1460" s="26"/>
      <c r="EJ1460" s="26"/>
      <c r="EK1460" s="26"/>
      <c r="EL1460" s="26"/>
      <c r="EM1460" s="26"/>
    </row>
    <row r="1461" spans="1:143" x14ac:dyDescent="0.25">
      <c r="A1461" s="2"/>
      <c r="B1461" s="2"/>
      <c r="C1461" s="2"/>
      <c r="D1461" s="2"/>
      <c r="E1461" s="2"/>
      <c r="F1461" s="2"/>
      <c r="G1461" s="2"/>
      <c r="H1461" s="2"/>
      <c r="I1461" s="2"/>
      <c r="J1461" s="2"/>
      <c r="K1461" s="2"/>
      <c r="L1461" s="26"/>
      <c r="M1461" s="26"/>
      <c r="N1461" s="26"/>
      <c r="O1461" s="26"/>
      <c r="P1461" s="26"/>
      <c r="Q1461" s="26"/>
      <c r="R1461" s="26"/>
      <c r="S1461" s="26"/>
      <c r="T1461" s="26"/>
      <c r="U1461" s="26"/>
      <c r="V1461" s="26"/>
      <c r="W1461" s="26"/>
      <c r="X1461" s="26"/>
      <c r="Y1461" s="26"/>
      <c r="Z1461" s="26"/>
      <c r="AA1461" s="26"/>
      <c r="AB1461" s="26"/>
      <c r="AC1461" s="26"/>
      <c r="AD1461" s="26"/>
      <c r="AE1461" s="26"/>
      <c r="AF1461" s="26"/>
      <c r="AG1461" s="26"/>
      <c r="AH1461" s="26"/>
      <c r="AI1461" s="26"/>
      <c r="AJ1461" s="26"/>
      <c r="AK1461" s="26"/>
      <c r="AL1461" s="26"/>
      <c r="AM1461" s="26"/>
      <c r="AN1461" s="26"/>
      <c r="AO1461" s="26"/>
      <c r="AP1461" s="26"/>
      <c r="AQ1461" s="26"/>
      <c r="AR1461" s="26"/>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26"/>
      <c r="BR1461" s="26"/>
      <c r="BS1461" s="26"/>
      <c r="BT1461" s="26"/>
      <c r="BU1461" s="26"/>
      <c r="BV1461" s="26"/>
      <c r="BW1461" s="26"/>
      <c r="BX1461" s="26"/>
      <c r="BY1461" s="26"/>
      <c r="BZ1461" s="26"/>
      <c r="CA1461" s="26"/>
      <c r="CB1461" s="26"/>
      <c r="CC1461" s="26"/>
      <c r="CD1461" s="26"/>
      <c r="CE1461" s="26"/>
      <c r="CF1461" s="26"/>
      <c r="CG1461" s="26"/>
      <c r="CH1461" s="26"/>
      <c r="CI1461" s="26"/>
      <c r="CJ1461" s="26"/>
      <c r="CK1461" s="26"/>
      <c r="CL1461" s="26"/>
      <c r="CM1461" s="26"/>
      <c r="CN1461" s="26"/>
      <c r="CO1461" s="26"/>
      <c r="CP1461" s="26"/>
      <c r="CQ1461" s="26"/>
      <c r="CR1461" s="26"/>
      <c r="CS1461" s="26"/>
      <c r="CT1461" s="26"/>
      <c r="CU1461" s="26"/>
      <c r="CV1461" s="26"/>
      <c r="CW1461" s="26"/>
      <c r="CX1461" s="26"/>
      <c r="CY1461" s="26"/>
      <c r="CZ1461" s="26"/>
      <c r="DA1461" s="26"/>
      <c r="DB1461" s="26"/>
      <c r="DC1461" s="26"/>
      <c r="DD1461" s="26"/>
      <c r="DE1461" s="26"/>
      <c r="DF1461" s="26"/>
      <c r="DG1461" s="26"/>
      <c r="DH1461" s="26"/>
      <c r="DI1461" s="26"/>
      <c r="DJ1461" s="26"/>
      <c r="DK1461" s="26"/>
      <c r="DL1461" s="26"/>
      <c r="DM1461" s="26"/>
      <c r="DN1461" s="26"/>
      <c r="DO1461" s="26"/>
      <c r="DP1461" s="26"/>
      <c r="DQ1461" s="26"/>
      <c r="DR1461" s="26"/>
      <c r="DS1461" s="26"/>
      <c r="DT1461" s="26"/>
      <c r="DU1461" s="26"/>
      <c r="DV1461" s="26"/>
      <c r="DW1461" s="26"/>
      <c r="DX1461" s="26"/>
      <c r="DY1461" s="26"/>
      <c r="DZ1461" s="26"/>
      <c r="EA1461" s="26"/>
      <c r="EB1461" s="26"/>
      <c r="EC1461" s="26"/>
      <c r="ED1461" s="26"/>
      <c r="EE1461" s="26"/>
      <c r="EF1461" s="26"/>
      <c r="EG1461" s="26"/>
      <c r="EH1461" s="26"/>
      <c r="EI1461" s="26"/>
      <c r="EJ1461" s="26"/>
      <c r="EK1461" s="26"/>
      <c r="EL1461" s="26"/>
      <c r="EM1461" s="26"/>
    </row>
    <row r="1462" spans="1:143" x14ac:dyDescent="0.25">
      <c r="A1462" s="2"/>
      <c r="B1462" s="2"/>
      <c r="C1462" s="2"/>
      <c r="D1462" s="2"/>
      <c r="E1462" s="2"/>
      <c r="F1462" s="2"/>
      <c r="G1462" s="2"/>
      <c r="H1462" s="2"/>
      <c r="I1462" s="2"/>
      <c r="J1462" s="2"/>
      <c r="K1462" s="2"/>
      <c r="L1462" s="26"/>
      <c r="M1462" s="26"/>
      <c r="N1462" s="26"/>
      <c r="O1462" s="26"/>
      <c r="P1462" s="26"/>
      <c r="Q1462" s="26"/>
      <c r="R1462" s="26"/>
      <c r="S1462" s="26"/>
      <c r="T1462" s="26"/>
      <c r="U1462" s="26"/>
      <c r="V1462" s="26"/>
      <c r="W1462" s="26"/>
      <c r="X1462" s="26"/>
      <c r="Y1462" s="26"/>
      <c r="Z1462" s="26"/>
      <c r="AA1462" s="26"/>
      <c r="AB1462" s="26"/>
      <c r="AC1462" s="26"/>
      <c r="AD1462" s="26"/>
      <c r="AE1462" s="26"/>
      <c r="AF1462" s="26"/>
      <c r="AG1462" s="26"/>
      <c r="AH1462" s="26"/>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26"/>
      <c r="BR1462" s="26"/>
      <c r="BS1462" s="26"/>
      <c r="BT1462" s="26"/>
      <c r="BU1462" s="26"/>
      <c r="BV1462" s="26"/>
      <c r="BW1462" s="26"/>
      <c r="BX1462" s="26"/>
      <c r="BY1462" s="26"/>
      <c r="BZ1462" s="26"/>
      <c r="CA1462" s="26"/>
      <c r="CB1462" s="26"/>
      <c r="CC1462" s="26"/>
      <c r="CD1462" s="26"/>
      <c r="CE1462" s="26"/>
      <c r="CF1462" s="26"/>
      <c r="CG1462" s="26"/>
      <c r="CH1462" s="26"/>
      <c r="CI1462" s="26"/>
      <c r="CJ1462" s="26"/>
      <c r="CK1462" s="26"/>
      <c r="CL1462" s="26"/>
      <c r="CM1462" s="26"/>
      <c r="CN1462" s="26"/>
      <c r="CO1462" s="26"/>
      <c r="CP1462" s="26"/>
      <c r="CQ1462" s="26"/>
      <c r="CR1462" s="26"/>
      <c r="CS1462" s="26"/>
      <c r="CT1462" s="26"/>
      <c r="CU1462" s="26"/>
      <c r="CV1462" s="26"/>
      <c r="CW1462" s="26"/>
      <c r="CX1462" s="26"/>
      <c r="CY1462" s="26"/>
      <c r="CZ1462" s="26"/>
      <c r="DA1462" s="26"/>
      <c r="DB1462" s="26"/>
      <c r="DC1462" s="26"/>
      <c r="DD1462" s="26"/>
      <c r="DE1462" s="26"/>
      <c r="DF1462" s="26"/>
      <c r="DG1462" s="26"/>
      <c r="DH1462" s="26"/>
      <c r="DI1462" s="26"/>
      <c r="DJ1462" s="26"/>
      <c r="DK1462" s="26"/>
      <c r="DL1462" s="26"/>
      <c r="DM1462" s="26"/>
      <c r="DN1462" s="26"/>
      <c r="DO1462" s="26"/>
      <c r="DP1462" s="26"/>
      <c r="DQ1462" s="26"/>
      <c r="DR1462" s="26"/>
      <c r="DS1462" s="26"/>
      <c r="DT1462" s="26"/>
      <c r="DU1462" s="26"/>
      <c r="DV1462" s="26"/>
      <c r="DW1462" s="26"/>
      <c r="DX1462" s="26"/>
      <c r="DY1462" s="26"/>
      <c r="DZ1462" s="26"/>
      <c r="EA1462" s="26"/>
      <c r="EB1462" s="26"/>
      <c r="EC1462" s="26"/>
      <c r="ED1462" s="26"/>
      <c r="EE1462" s="26"/>
      <c r="EF1462" s="26"/>
      <c r="EG1462" s="26"/>
      <c r="EH1462" s="26"/>
      <c r="EI1462" s="26"/>
      <c r="EJ1462" s="26"/>
      <c r="EK1462" s="26"/>
      <c r="EL1462" s="26"/>
      <c r="EM1462" s="26"/>
    </row>
    <row r="1463" spans="1:143" x14ac:dyDescent="0.25">
      <c r="A1463" s="2"/>
      <c r="B1463" s="2"/>
      <c r="C1463" s="2"/>
      <c r="D1463" s="2"/>
      <c r="E1463" s="2"/>
      <c r="F1463" s="2"/>
      <c r="G1463" s="2"/>
      <c r="H1463" s="2"/>
      <c r="I1463" s="2"/>
      <c r="J1463" s="2"/>
      <c r="K1463" s="2"/>
      <c r="L1463" s="26"/>
      <c r="M1463" s="26"/>
      <c r="N1463" s="26"/>
      <c r="O1463" s="26"/>
      <c r="P1463" s="26"/>
      <c r="Q1463" s="26"/>
      <c r="R1463" s="26"/>
      <c r="S1463" s="26"/>
      <c r="T1463" s="26"/>
      <c r="U1463" s="26"/>
      <c r="V1463" s="26"/>
      <c r="W1463" s="26"/>
      <c r="X1463" s="26"/>
      <c r="Y1463" s="26"/>
      <c r="Z1463" s="26"/>
      <c r="AA1463" s="26"/>
      <c r="AB1463" s="26"/>
      <c r="AC1463" s="26"/>
      <c r="AD1463" s="26"/>
      <c r="AE1463" s="26"/>
      <c r="AF1463" s="26"/>
      <c r="AG1463" s="26"/>
      <c r="AH1463" s="26"/>
      <c r="AI1463" s="26"/>
      <c r="AJ1463" s="26"/>
      <c r="AK1463" s="26"/>
      <c r="AL1463" s="26"/>
      <c r="AM1463" s="26"/>
      <c r="AN1463" s="26"/>
      <c r="AO1463" s="26"/>
      <c r="AP1463" s="26"/>
      <c r="AQ1463" s="26"/>
      <c r="AR1463" s="26"/>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26"/>
      <c r="BR1463" s="26"/>
      <c r="BS1463" s="26"/>
      <c r="BT1463" s="26"/>
      <c r="BU1463" s="26"/>
      <c r="BV1463" s="26"/>
      <c r="BW1463" s="26"/>
      <c r="BX1463" s="26"/>
      <c r="BY1463" s="26"/>
      <c r="BZ1463" s="26"/>
      <c r="CA1463" s="26"/>
      <c r="CB1463" s="26"/>
      <c r="CC1463" s="26"/>
      <c r="CD1463" s="26"/>
      <c r="CE1463" s="26"/>
      <c r="CF1463" s="26"/>
      <c r="CG1463" s="26"/>
      <c r="CH1463" s="26"/>
      <c r="CI1463" s="26"/>
      <c r="CJ1463" s="26"/>
      <c r="CK1463" s="26"/>
      <c r="CL1463" s="26"/>
      <c r="CM1463" s="26"/>
      <c r="CN1463" s="26"/>
      <c r="CO1463" s="26"/>
      <c r="CP1463" s="26"/>
      <c r="CQ1463" s="26"/>
      <c r="CR1463" s="26"/>
      <c r="CS1463" s="26"/>
      <c r="CT1463" s="26"/>
      <c r="CU1463" s="26"/>
      <c r="CV1463" s="26"/>
      <c r="CW1463" s="26"/>
      <c r="CX1463" s="26"/>
      <c r="CY1463" s="26"/>
      <c r="CZ1463" s="26"/>
      <c r="DA1463" s="26"/>
      <c r="DB1463" s="26"/>
      <c r="DC1463" s="26"/>
      <c r="DD1463" s="26"/>
      <c r="DE1463" s="26"/>
      <c r="DF1463" s="26"/>
      <c r="DG1463" s="26"/>
      <c r="DH1463" s="26"/>
      <c r="DI1463" s="26"/>
      <c r="DJ1463" s="26"/>
      <c r="DK1463" s="26"/>
      <c r="DL1463" s="26"/>
      <c r="DM1463" s="26"/>
      <c r="DN1463" s="26"/>
      <c r="DO1463" s="26"/>
      <c r="DP1463" s="26"/>
      <c r="DQ1463" s="26"/>
      <c r="DR1463" s="26"/>
      <c r="DS1463" s="26"/>
      <c r="DT1463" s="26"/>
      <c r="DU1463" s="26"/>
      <c r="DV1463" s="26"/>
      <c r="DW1463" s="26"/>
      <c r="DX1463" s="26"/>
      <c r="DY1463" s="26"/>
      <c r="DZ1463" s="26"/>
      <c r="EA1463" s="26"/>
      <c r="EB1463" s="26"/>
      <c r="EC1463" s="26"/>
      <c r="ED1463" s="26"/>
      <c r="EE1463" s="26"/>
      <c r="EF1463" s="26"/>
      <c r="EG1463" s="26"/>
      <c r="EH1463" s="26"/>
      <c r="EI1463" s="26"/>
      <c r="EJ1463" s="26"/>
      <c r="EK1463" s="26"/>
      <c r="EL1463" s="26"/>
      <c r="EM1463" s="26"/>
    </row>
    <row r="1464" spans="1:143" x14ac:dyDescent="0.25">
      <c r="A1464" s="2"/>
      <c r="B1464" s="2"/>
      <c r="C1464" s="2"/>
      <c r="D1464" s="2"/>
      <c r="E1464" s="2"/>
      <c r="F1464" s="2"/>
      <c r="G1464" s="2"/>
      <c r="H1464" s="2"/>
      <c r="I1464" s="2"/>
      <c r="J1464" s="2"/>
      <c r="K1464" s="2"/>
      <c r="L1464" s="26"/>
      <c r="M1464" s="26"/>
      <c r="N1464" s="26"/>
      <c r="O1464" s="26"/>
      <c r="P1464" s="26"/>
      <c r="Q1464" s="26"/>
      <c r="R1464" s="26"/>
      <c r="S1464" s="26"/>
      <c r="T1464" s="26"/>
      <c r="U1464" s="26"/>
      <c r="V1464" s="26"/>
      <c r="W1464" s="26"/>
      <c r="X1464" s="26"/>
      <c r="Y1464" s="26"/>
      <c r="Z1464" s="26"/>
      <c r="AA1464" s="26"/>
      <c r="AB1464" s="26"/>
      <c r="AC1464" s="26"/>
      <c r="AD1464" s="26"/>
      <c r="AE1464" s="26"/>
      <c r="AF1464" s="26"/>
      <c r="AG1464" s="26"/>
      <c r="AH1464" s="26"/>
      <c r="AI1464" s="26"/>
      <c r="AJ1464" s="26"/>
      <c r="AK1464" s="26"/>
      <c r="AL1464" s="26"/>
      <c r="AM1464" s="26"/>
      <c r="AN1464" s="26"/>
      <c r="AO1464" s="26"/>
      <c r="AP1464" s="26"/>
      <c r="AQ1464" s="26"/>
      <c r="AR1464" s="26"/>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26"/>
      <c r="BR1464" s="26"/>
      <c r="BS1464" s="26"/>
      <c r="BT1464" s="26"/>
      <c r="BU1464" s="26"/>
      <c r="BV1464" s="26"/>
      <c r="BW1464" s="26"/>
      <c r="BX1464" s="26"/>
      <c r="BY1464" s="26"/>
      <c r="BZ1464" s="26"/>
      <c r="CA1464" s="26"/>
      <c r="CB1464" s="26"/>
      <c r="CC1464" s="26"/>
      <c r="CD1464" s="26"/>
      <c r="CE1464" s="26"/>
      <c r="CF1464" s="26"/>
      <c r="CG1464" s="26"/>
      <c r="CH1464" s="26"/>
      <c r="CI1464" s="26"/>
      <c r="CJ1464" s="26"/>
      <c r="CK1464" s="26"/>
      <c r="CL1464" s="26"/>
      <c r="CM1464" s="26"/>
      <c r="CN1464" s="26"/>
      <c r="CO1464" s="26"/>
      <c r="CP1464" s="26"/>
      <c r="CQ1464" s="26"/>
      <c r="CR1464" s="26"/>
      <c r="CS1464" s="26"/>
      <c r="CT1464" s="26"/>
      <c r="CU1464" s="26"/>
      <c r="CV1464" s="26"/>
      <c r="CW1464" s="26"/>
      <c r="CX1464" s="26"/>
      <c r="CY1464" s="26"/>
      <c r="CZ1464" s="26"/>
      <c r="DA1464" s="26"/>
      <c r="DB1464" s="26"/>
      <c r="DC1464" s="26"/>
      <c r="DD1464" s="26"/>
      <c r="DE1464" s="26"/>
      <c r="DF1464" s="26"/>
      <c r="DG1464" s="26"/>
      <c r="DH1464" s="26"/>
      <c r="DI1464" s="26"/>
      <c r="DJ1464" s="26"/>
      <c r="DK1464" s="26"/>
      <c r="DL1464" s="26"/>
      <c r="DM1464" s="26"/>
      <c r="DN1464" s="26"/>
      <c r="DO1464" s="26"/>
      <c r="DP1464" s="26"/>
      <c r="DQ1464" s="26"/>
      <c r="DR1464" s="26"/>
      <c r="DS1464" s="26"/>
      <c r="DT1464" s="26"/>
      <c r="DU1464" s="26"/>
      <c r="DV1464" s="26"/>
      <c r="DW1464" s="26"/>
      <c r="DX1464" s="26"/>
      <c r="DY1464" s="26"/>
      <c r="DZ1464" s="26"/>
      <c r="EA1464" s="26"/>
      <c r="EB1464" s="26"/>
      <c r="EC1464" s="26"/>
      <c r="ED1464" s="26"/>
      <c r="EE1464" s="26"/>
      <c r="EF1464" s="26"/>
      <c r="EG1464" s="26"/>
      <c r="EH1464" s="26"/>
      <c r="EI1464" s="26"/>
      <c r="EJ1464" s="26"/>
      <c r="EK1464" s="26"/>
      <c r="EL1464" s="26"/>
      <c r="EM1464" s="26"/>
    </row>
    <row r="1465" spans="1:143" x14ac:dyDescent="0.25">
      <c r="A1465" s="2"/>
      <c r="B1465" s="2"/>
      <c r="C1465" s="2"/>
      <c r="D1465" s="2"/>
      <c r="E1465" s="2"/>
      <c r="F1465" s="2"/>
      <c r="G1465" s="2"/>
      <c r="H1465" s="2"/>
      <c r="I1465" s="2"/>
      <c r="J1465" s="2"/>
      <c r="K1465" s="2"/>
      <c r="L1465" s="26"/>
      <c r="M1465" s="26"/>
      <c r="N1465" s="26"/>
      <c r="O1465" s="26"/>
      <c r="P1465" s="26"/>
      <c r="Q1465" s="26"/>
      <c r="R1465" s="26"/>
      <c r="S1465" s="26"/>
      <c r="T1465" s="26"/>
      <c r="U1465" s="26"/>
      <c r="V1465" s="26"/>
      <c r="W1465" s="26"/>
      <c r="X1465" s="26"/>
      <c r="Y1465" s="26"/>
      <c r="Z1465" s="26"/>
      <c r="AA1465" s="26"/>
      <c r="AB1465" s="26"/>
      <c r="AC1465" s="26"/>
      <c r="AD1465" s="26"/>
      <c r="AE1465" s="26"/>
      <c r="AF1465" s="26"/>
      <c r="AG1465" s="26"/>
      <c r="AH1465" s="26"/>
      <c r="AI1465" s="26"/>
      <c r="AJ1465" s="26"/>
      <c r="AK1465" s="26"/>
      <c r="AL1465" s="26"/>
      <c r="AM1465" s="26"/>
      <c r="AN1465" s="26"/>
      <c r="AO1465" s="26"/>
      <c r="AP1465" s="26"/>
      <c r="AQ1465" s="26"/>
      <c r="AR1465" s="26"/>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26"/>
      <c r="BR1465" s="26"/>
      <c r="BS1465" s="26"/>
      <c r="BT1465" s="26"/>
      <c r="BU1465" s="26"/>
      <c r="BV1465" s="26"/>
      <c r="BW1465" s="26"/>
      <c r="BX1465" s="26"/>
      <c r="BY1465" s="26"/>
      <c r="BZ1465" s="26"/>
      <c r="CA1465" s="26"/>
      <c r="CB1465" s="26"/>
      <c r="CC1465" s="26"/>
      <c r="CD1465" s="26"/>
      <c r="CE1465" s="26"/>
      <c r="CF1465" s="26"/>
      <c r="CG1465" s="26"/>
      <c r="CH1465" s="26"/>
      <c r="CI1465" s="26"/>
      <c r="CJ1465" s="26"/>
      <c r="CK1465" s="26"/>
      <c r="CL1465" s="26"/>
      <c r="CM1465" s="26"/>
      <c r="CN1465" s="26"/>
      <c r="CO1465" s="26"/>
      <c r="CP1465" s="26"/>
      <c r="CQ1465" s="26"/>
      <c r="CR1465" s="26"/>
      <c r="CS1465" s="26"/>
      <c r="CT1465" s="26"/>
      <c r="CU1465" s="26"/>
      <c r="CV1465" s="26"/>
      <c r="CW1465" s="26"/>
      <c r="CX1465" s="26"/>
      <c r="CY1465" s="26"/>
      <c r="CZ1465" s="26"/>
      <c r="DA1465" s="26"/>
      <c r="DB1465" s="26"/>
      <c r="DC1465" s="26"/>
      <c r="DD1465" s="26"/>
      <c r="DE1465" s="26"/>
      <c r="DF1465" s="26"/>
      <c r="DG1465" s="26"/>
      <c r="DH1465" s="26"/>
      <c r="DI1465" s="26"/>
      <c r="DJ1465" s="26"/>
      <c r="DK1465" s="26"/>
      <c r="DL1465" s="26"/>
      <c r="DM1465" s="26"/>
      <c r="DN1465" s="26"/>
      <c r="DO1465" s="26"/>
      <c r="DP1465" s="26"/>
      <c r="DQ1465" s="26"/>
      <c r="DR1465" s="26"/>
      <c r="DS1465" s="26"/>
      <c r="DT1465" s="26"/>
      <c r="DU1465" s="26"/>
      <c r="DV1465" s="26"/>
      <c r="DW1465" s="26"/>
      <c r="DX1465" s="26"/>
      <c r="DY1465" s="26"/>
      <c r="DZ1465" s="26"/>
      <c r="EA1465" s="26"/>
      <c r="EB1465" s="26"/>
      <c r="EC1465" s="26"/>
      <c r="ED1465" s="26"/>
      <c r="EE1465" s="26"/>
      <c r="EF1465" s="26"/>
      <c r="EG1465" s="26"/>
      <c r="EH1465" s="26"/>
      <c r="EI1465" s="26"/>
      <c r="EJ1465" s="26"/>
      <c r="EK1465" s="26"/>
      <c r="EL1465" s="26"/>
      <c r="EM1465" s="26"/>
    </row>
    <row r="1466" spans="1:143" x14ac:dyDescent="0.25">
      <c r="A1466" s="2"/>
      <c r="B1466" s="2"/>
      <c r="C1466" s="2"/>
      <c r="D1466" s="2"/>
      <c r="E1466" s="2"/>
      <c r="F1466" s="2"/>
      <c r="G1466" s="2"/>
      <c r="H1466" s="2"/>
      <c r="I1466" s="2"/>
      <c r="J1466" s="2"/>
      <c r="K1466" s="2"/>
      <c r="L1466" s="26"/>
      <c r="M1466" s="26"/>
      <c r="N1466" s="26"/>
      <c r="O1466" s="26"/>
      <c r="P1466" s="26"/>
      <c r="Q1466" s="26"/>
      <c r="R1466" s="26"/>
      <c r="S1466" s="26"/>
      <c r="T1466" s="26"/>
      <c r="U1466" s="26"/>
      <c r="V1466" s="26"/>
      <c r="W1466" s="26"/>
      <c r="X1466" s="26"/>
      <c r="Y1466" s="26"/>
      <c r="Z1466" s="26"/>
      <c r="AA1466" s="26"/>
      <c r="AB1466" s="26"/>
      <c r="AC1466" s="26"/>
      <c r="AD1466" s="26"/>
      <c r="AE1466" s="26"/>
      <c r="AF1466" s="26"/>
      <c r="AG1466" s="26"/>
      <c r="AH1466" s="26"/>
      <c r="AI1466" s="26"/>
      <c r="AJ1466" s="26"/>
      <c r="AK1466" s="26"/>
      <c r="AL1466" s="26"/>
      <c r="AM1466" s="26"/>
      <c r="AN1466" s="26"/>
      <c r="AO1466" s="26"/>
      <c r="AP1466" s="26"/>
      <c r="AQ1466" s="26"/>
      <c r="AR1466" s="26"/>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26"/>
      <c r="BR1466" s="26"/>
      <c r="BS1466" s="26"/>
      <c r="BT1466" s="26"/>
      <c r="BU1466" s="26"/>
      <c r="BV1466" s="26"/>
      <c r="BW1466" s="26"/>
      <c r="BX1466" s="26"/>
      <c r="BY1466" s="26"/>
      <c r="BZ1466" s="26"/>
      <c r="CA1466" s="26"/>
      <c r="CB1466" s="26"/>
      <c r="CC1466" s="26"/>
      <c r="CD1466" s="26"/>
      <c r="CE1466" s="26"/>
      <c r="CF1466" s="26"/>
      <c r="CG1466" s="26"/>
      <c r="CH1466" s="26"/>
      <c r="CI1466" s="26"/>
      <c r="CJ1466" s="26"/>
      <c r="CK1466" s="26"/>
      <c r="CL1466" s="26"/>
      <c r="CM1466" s="26"/>
      <c r="CN1466" s="26"/>
      <c r="CO1466" s="26"/>
      <c r="CP1466" s="26"/>
      <c r="CQ1466" s="26"/>
      <c r="CR1466" s="26"/>
      <c r="CS1466" s="26"/>
      <c r="CT1466" s="26"/>
      <c r="CU1466" s="26"/>
      <c r="CV1466" s="26"/>
      <c r="CW1466" s="26"/>
      <c r="CX1466" s="26"/>
      <c r="CY1466" s="26"/>
      <c r="CZ1466" s="26"/>
      <c r="DA1466" s="26"/>
      <c r="DB1466" s="26"/>
      <c r="DC1466" s="26"/>
      <c r="DD1466" s="26"/>
      <c r="DE1466" s="26"/>
      <c r="DF1466" s="26"/>
      <c r="DG1466" s="26"/>
      <c r="DH1466" s="26"/>
      <c r="DI1466" s="26"/>
      <c r="DJ1466" s="26"/>
      <c r="DK1466" s="26"/>
      <c r="DL1466" s="26"/>
      <c r="DM1466" s="26"/>
      <c r="DN1466" s="26"/>
      <c r="DO1466" s="26"/>
      <c r="DP1466" s="26"/>
      <c r="DQ1466" s="26"/>
      <c r="DR1466" s="26"/>
      <c r="DS1466" s="26"/>
      <c r="DT1466" s="26"/>
      <c r="DU1466" s="26"/>
      <c r="DV1466" s="26"/>
      <c r="DW1466" s="26"/>
      <c r="DX1466" s="26"/>
      <c r="DY1466" s="26"/>
      <c r="DZ1466" s="26"/>
      <c r="EA1466" s="26"/>
      <c r="EB1466" s="26"/>
      <c r="EC1466" s="26"/>
      <c r="ED1466" s="26"/>
      <c r="EE1466" s="26"/>
      <c r="EF1466" s="26"/>
      <c r="EG1466" s="26"/>
      <c r="EH1466" s="26"/>
      <c r="EI1466" s="26"/>
      <c r="EJ1466" s="26"/>
      <c r="EK1466" s="26"/>
      <c r="EL1466" s="26"/>
      <c r="EM1466" s="26"/>
    </row>
    <row r="1467" spans="1:143" x14ac:dyDescent="0.25">
      <c r="A1467" s="2"/>
      <c r="B1467" s="2"/>
      <c r="C1467" s="2"/>
      <c r="D1467" s="2"/>
      <c r="E1467" s="2"/>
      <c r="F1467" s="2"/>
      <c r="G1467" s="2"/>
      <c r="H1467" s="2"/>
      <c r="I1467" s="2"/>
      <c r="J1467" s="2"/>
      <c r="K1467" s="2"/>
      <c r="L1467" s="26"/>
      <c r="M1467" s="26"/>
      <c r="N1467" s="26"/>
      <c r="O1467" s="26"/>
      <c r="P1467" s="26"/>
      <c r="Q1467" s="26"/>
      <c r="R1467" s="26"/>
      <c r="S1467" s="26"/>
      <c r="T1467" s="26"/>
      <c r="U1467" s="26"/>
      <c r="V1467" s="26"/>
      <c r="W1467" s="26"/>
      <c r="X1467" s="26"/>
      <c r="Y1467" s="26"/>
      <c r="Z1467" s="26"/>
      <c r="AA1467" s="26"/>
      <c r="AB1467" s="26"/>
      <c r="AC1467" s="26"/>
      <c r="AD1467" s="26"/>
      <c r="AE1467" s="26"/>
      <c r="AF1467" s="26"/>
      <c r="AG1467" s="26"/>
      <c r="AH1467" s="26"/>
      <c r="AI1467" s="26"/>
      <c r="AJ1467" s="26"/>
      <c r="AK1467" s="26"/>
      <c r="AL1467" s="26"/>
      <c r="AM1467" s="26"/>
      <c r="AN1467" s="26"/>
      <c r="AO1467" s="26"/>
      <c r="AP1467" s="26"/>
      <c r="AQ1467" s="26"/>
      <c r="AR1467" s="26"/>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26"/>
      <c r="BR1467" s="26"/>
      <c r="BS1467" s="26"/>
      <c r="BT1467" s="26"/>
      <c r="BU1467" s="26"/>
      <c r="BV1467" s="26"/>
      <c r="BW1467" s="26"/>
      <c r="BX1467" s="26"/>
      <c r="BY1467" s="26"/>
      <c r="BZ1467" s="26"/>
      <c r="CA1467" s="26"/>
      <c r="CB1467" s="26"/>
      <c r="CC1467" s="26"/>
      <c r="CD1467" s="26"/>
      <c r="CE1467" s="26"/>
      <c r="CF1467" s="26"/>
      <c r="CG1467" s="26"/>
      <c r="CH1467" s="26"/>
      <c r="CI1467" s="26"/>
      <c r="CJ1467" s="26"/>
      <c r="CK1467" s="26"/>
      <c r="CL1467" s="26"/>
      <c r="CM1467" s="26"/>
      <c r="CN1467" s="26"/>
      <c r="CO1467" s="26"/>
      <c r="CP1467" s="26"/>
      <c r="CQ1467" s="26"/>
      <c r="CR1467" s="26"/>
      <c r="CS1467" s="26"/>
      <c r="CT1467" s="26"/>
      <c r="CU1467" s="26"/>
      <c r="CV1467" s="26"/>
      <c r="CW1467" s="26"/>
      <c r="CX1467" s="26"/>
      <c r="CY1467" s="26"/>
      <c r="CZ1467" s="26"/>
      <c r="DA1467" s="26"/>
      <c r="DB1467" s="26"/>
      <c r="DC1467" s="26"/>
      <c r="DD1467" s="26"/>
      <c r="DE1467" s="26"/>
      <c r="DF1467" s="26"/>
      <c r="DG1467" s="26"/>
      <c r="DH1467" s="26"/>
      <c r="DI1467" s="26"/>
      <c r="DJ1467" s="26"/>
      <c r="DK1467" s="26"/>
      <c r="DL1467" s="26"/>
      <c r="DM1467" s="26"/>
      <c r="DN1467" s="26"/>
      <c r="DO1467" s="26"/>
      <c r="DP1467" s="26"/>
      <c r="DQ1467" s="26"/>
      <c r="DR1467" s="26"/>
      <c r="DS1467" s="26"/>
      <c r="DT1467" s="26"/>
      <c r="DU1467" s="26"/>
      <c r="DV1467" s="26"/>
      <c r="DW1467" s="26"/>
      <c r="DX1467" s="26"/>
      <c r="DY1467" s="26"/>
      <c r="DZ1467" s="26"/>
      <c r="EA1467" s="26"/>
      <c r="EB1467" s="26"/>
      <c r="EC1467" s="26"/>
      <c r="ED1467" s="26"/>
      <c r="EE1467" s="26"/>
      <c r="EF1467" s="26"/>
      <c r="EG1467" s="26"/>
      <c r="EH1467" s="26"/>
      <c r="EI1467" s="26"/>
      <c r="EJ1467" s="26"/>
      <c r="EK1467" s="26"/>
      <c r="EL1467" s="26"/>
      <c r="EM1467" s="26"/>
    </row>
    <row r="1468" spans="1:143" x14ac:dyDescent="0.25">
      <c r="A1468" s="2"/>
      <c r="B1468" s="2"/>
      <c r="C1468" s="2"/>
      <c r="D1468" s="2"/>
      <c r="E1468" s="2"/>
      <c r="F1468" s="2"/>
      <c r="G1468" s="2"/>
      <c r="H1468" s="2"/>
      <c r="I1468" s="2"/>
      <c r="J1468" s="2"/>
      <c r="K1468" s="2"/>
      <c r="L1468" s="26"/>
      <c r="M1468" s="26"/>
      <c r="N1468" s="26"/>
      <c r="O1468" s="26"/>
      <c r="P1468" s="26"/>
      <c r="Q1468" s="26"/>
      <c r="R1468" s="26"/>
      <c r="S1468" s="26"/>
      <c r="T1468" s="26"/>
      <c r="U1468" s="26"/>
      <c r="V1468" s="26"/>
      <c r="W1468" s="26"/>
      <c r="X1468" s="26"/>
      <c r="Y1468" s="26"/>
      <c r="Z1468" s="26"/>
      <c r="AA1468" s="26"/>
      <c r="AB1468" s="26"/>
      <c r="AC1468" s="26"/>
      <c r="AD1468" s="26"/>
      <c r="AE1468" s="26"/>
      <c r="AF1468" s="26"/>
      <c r="AG1468" s="26"/>
      <c r="AH1468" s="26"/>
      <c r="AI1468" s="26"/>
      <c r="AJ1468" s="26"/>
      <c r="AK1468" s="26"/>
      <c r="AL1468" s="26"/>
      <c r="AM1468" s="26"/>
      <c r="AN1468" s="26"/>
      <c r="AO1468" s="26"/>
      <c r="AP1468" s="26"/>
      <c r="AQ1468" s="26"/>
      <c r="AR1468" s="26"/>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26"/>
      <c r="BR1468" s="26"/>
      <c r="BS1468" s="26"/>
      <c r="BT1468" s="26"/>
      <c r="BU1468" s="26"/>
      <c r="BV1468" s="26"/>
      <c r="BW1468" s="26"/>
      <c r="BX1468" s="26"/>
      <c r="BY1468" s="26"/>
      <c r="BZ1468" s="26"/>
      <c r="CA1468" s="26"/>
      <c r="CB1468" s="26"/>
      <c r="CC1468" s="26"/>
      <c r="CD1468" s="26"/>
      <c r="CE1468" s="26"/>
      <c r="CF1468" s="26"/>
      <c r="CG1468" s="26"/>
      <c r="CH1468" s="26"/>
      <c r="CI1468" s="26"/>
      <c r="CJ1468" s="26"/>
      <c r="CK1468" s="26"/>
      <c r="CL1468" s="26"/>
      <c r="CM1468" s="26"/>
      <c r="CN1468" s="26"/>
      <c r="CO1468" s="26"/>
      <c r="CP1468" s="26"/>
      <c r="CQ1468" s="26"/>
      <c r="CR1468" s="26"/>
      <c r="CS1468" s="26"/>
      <c r="CT1468" s="26"/>
      <c r="CU1468" s="26"/>
      <c r="CV1468" s="26"/>
      <c r="CW1468" s="26"/>
      <c r="CX1468" s="26"/>
      <c r="CY1468" s="26"/>
      <c r="CZ1468" s="26"/>
      <c r="DA1468" s="26"/>
      <c r="DB1468" s="26"/>
      <c r="DC1468" s="26"/>
      <c r="DD1468" s="26"/>
      <c r="DE1468" s="26"/>
      <c r="DF1468" s="26"/>
      <c r="DG1468" s="26"/>
      <c r="DH1468" s="26"/>
      <c r="DI1468" s="26"/>
      <c r="DJ1468" s="26"/>
      <c r="DK1468" s="26"/>
      <c r="DL1468" s="26"/>
      <c r="DM1468" s="26"/>
      <c r="DN1468" s="26"/>
      <c r="DO1468" s="26"/>
      <c r="DP1468" s="26"/>
      <c r="DQ1468" s="26"/>
      <c r="DR1468" s="26"/>
      <c r="DS1468" s="26"/>
      <c r="DT1468" s="26"/>
      <c r="DU1468" s="26"/>
      <c r="DV1468" s="26"/>
      <c r="DW1468" s="26"/>
      <c r="DX1468" s="26"/>
      <c r="DY1468" s="26"/>
      <c r="DZ1468" s="26"/>
      <c r="EA1468" s="26"/>
      <c r="EB1468" s="26"/>
      <c r="EC1468" s="26"/>
      <c r="ED1468" s="26"/>
      <c r="EE1468" s="26"/>
      <c r="EF1468" s="26"/>
      <c r="EG1468" s="26"/>
      <c r="EH1468" s="26"/>
      <c r="EI1468" s="26"/>
      <c r="EJ1468" s="26"/>
      <c r="EK1468" s="26"/>
      <c r="EL1468" s="26"/>
      <c r="EM1468" s="26"/>
    </row>
    <row r="1469" spans="1:143" x14ac:dyDescent="0.25">
      <c r="A1469" s="2"/>
      <c r="B1469" s="2"/>
      <c r="C1469" s="2"/>
      <c r="D1469" s="2"/>
      <c r="E1469" s="2"/>
      <c r="F1469" s="2"/>
      <c r="G1469" s="2"/>
      <c r="H1469" s="2"/>
      <c r="I1469" s="2"/>
      <c r="J1469" s="2"/>
      <c r="K1469" s="2"/>
      <c r="L1469" s="26"/>
      <c r="M1469" s="26"/>
      <c r="N1469" s="26"/>
      <c r="O1469" s="26"/>
      <c r="P1469" s="26"/>
      <c r="Q1469" s="26"/>
      <c r="R1469" s="26"/>
      <c r="S1469" s="26"/>
      <c r="T1469" s="26"/>
      <c r="U1469" s="26"/>
      <c r="V1469" s="26"/>
      <c r="W1469" s="26"/>
      <c r="X1469" s="26"/>
      <c r="Y1469" s="26"/>
      <c r="Z1469" s="26"/>
      <c r="AA1469" s="26"/>
      <c r="AB1469" s="26"/>
      <c r="AC1469" s="26"/>
      <c r="AD1469" s="26"/>
      <c r="AE1469" s="26"/>
      <c r="AF1469" s="26"/>
      <c r="AG1469" s="26"/>
      <c r="AH1469" s="26"/>
      <c r="AI1469" s="26"/>
      <c r="AJ1469" s="26"/>
      <c r="AK1469" s="26"/>
      <c r="AL1469" s="26"/>
      <c r="AM1469" s="26"/>
      <c r="AN1469" s="26"/>
      <c r="AO1469" s="26"/>
      <c r="AP1469" s="26"/>
      <c r="AQ1469" s="26"/>
      <c r="AR1469" s="26"/>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26"/>
      <c r="BR1469" s="26"/>
      <c r="BS1469" s="26"/>
      <c r="BT1469" s="26"/>
      <c r="BU1469" s="26"/>
      <c r="BV1469" s="26"/>
      <c r="BW1469" s="26"/>
      <c r="BX1469" s="26"/>
      <c r="BY1469" s="26"/>
      <c r="BZ1469" s="26"/>
      <c r="CA1469" s="26"/>
      <c r="CB1469" s="26"/>
      <c r="CC1469" s="26"/>
      <c r="CD1469" s="26"/>
      <c r="CE1469" s="26"/>
      <c r="CF1469" s="26"/>
      <c r="CG1469" s="26"/>
      <c r="CH1469" s="26"/>
      <c r="CI1469" s="26"/>
      <c r="CJ1469" s="26"/>
      <c r="CK1469" s="26"/>
      <c r="CL1469" s="26"/>
      <c r="CM1469" s="26"/>
      <c r="CN1469" s="26"/>
      <c r="CO1469" s="26"/>
      <c r="CP1469" s="26"/>
      <c r="CQ1469" s="26"/>
      <c r="CR1469" s="26"/>
      <c r="CS1469" s="26"/>
      <c r="CT1469" s="26"/>
      <c r="CU1469" s="26"/>
      <c r="CV1469" s="26"/>
      <c r="CW1469" s="26"/>
      <c r="CX1469" s="26"/>
      <c r="CY1469" s="26"/>
      <c r="CZ1469" s="26"/>
      <c r="DA1469" s="26"/>
      <c r="DB1469" s="26"/>
      <c r="DC1469" s="26"/>
      <c r="DD1469" s="26"/>
      <c r="DE1469" s="26"/>
      <c r="DF1469" s="26"/>
      <c r="DG1469" s="26"/>
      <c r="DH1469" s="26"/>
      <c r="DI1469" s="26"/>
      <c r="DJ1469" s="26"/>
      <c r="DK1469" s="26"/>
      <c r="DL1469" s="26"/>
      <c r="DM1469" s="26"/>
      <c r="DN1469" s="26"/>
      <c r="DO1469" s="26"/>
      <c r="DP1469" s="26"/>
      <c r="DQ1469" s="26"/>
      <c r="DR1469" s="26"/>
      <c r="DS1469" s="26"/>
      <c r="DT1469" s="26"/>
      <c r="DU1469" s="26"/>
      <c r="DV1469" s="26"/>
      <c r="DW1469" s="26"/>
      <c r="DX1469" s="26"/>
      <c r="DY1469" s="26"/>
      <c r="DZ1469" s="26"/>
      <c r="EA1469" s="26"/>
      <c r="EB1469" s="26"/>
      <c r="EC1469" s="26"/>
      <c r="ED1469" s="26"/>
      <c r="EE1469" s="26"/>
      <c r="EF1469" s="26"/>
      <c r="EG1469" s="26"/>
      <c r="EH1469" s="26"/>
      <c r="EI1469" s="26"/>
      <c r="EJ1469" s="26"/>
      <c r="EK1469" s="26"/>
      <c r="EL1469" s="26"/>
      <c r="EM1469" s="26"/>
    </row>
    <row r="1470" spans="1:143" x14ac:dyDescent="0.25">
      <c r="A1470" s="2"/>
      <c r="B1470" s="2"/>
      <c r="C1470" s="2"/>
      <c r="D1470" s="2"/>
      <c r="E1470" s="2"/>
      <c r="F1470" s="2"/>
      <c r="G1470" s="2"/>
      <c r="H1470" s="2"/>
      <c r="I1470" s="2"/>
      <c r="J1470" s="2"/>
      <c r="K1470" s="2"/>
      <c r="L1470" s="26"/>
      <c r="M1470" s="26"/>
      <c r="N1470" s="26"/>
      <c r="O1470" s="26"/>
      <c r="P1470" s="26"/>
      <c r="Q1470" s="26"/>
      <c r="R1470" s="26"/>
      <c r="S1470" s="26"/>
      <c r="T1470" s="26"/>
      <c r="U1470" s="26"/>
      <c r="V1470" s="26"/>
      <c r="W1470" s="26"/>
      <c r="X1470" s="26"/>
      <c r="Y1470" s="26"/>
      <c r="Z1470" s="26"/>
      <c r="AA1470" s="26"/>
      <c r="AB1470" s="26"/>
      <c r="AC1470" s="26"/>
      <c r="AD1470" s="26"/>
      <c r="AE1470" s="26"/>
      <c r="AF1470" s="26"/>
      <c r="AG1470" s="26"/>
      <c r="AH1470" s="26"/>
      <c r="AI1470" s="26"/>
      <c r="AJ1470" s="26"/>
      <c r="AK1470" s="26"/>
      <c r="AL1470" s="26"/>
      <c r="AM1470" s="26"/>
      <c r="AN1470" s="26"/>
      <c r="AO1470" s="26"/>
      <c r="AP1470" s="26"/>
      <c r="AQ1470" s="26"/>
      <c r="AR1470" s="26"/>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26"/>
      <c r="BR1470" s="26"/>
      <c r="BS1470" s="26"/>
      <c r="BT1470" s="26"/>
      <c r="BU1470" s="26"/>
      <c r="BV1470" s="26"/>
      <c r="BW1470" s="26"/>
      <c r="BX1470" s="26"/>
      <c r="BY1470" s="26"/>
      <c r="BZ1470" s="26"/>
      <c r="CA1470" s="26"/>
      <c r="CB1470" s="26"/>
      <c r="CC1470" s="26"/>
      <c r="CD1470" s="26"/>
      <c r="CE1470" s="26"/>
      <c r="CF1470" s="26"/>
      <c r="CG1470" s="26"/>
      <c r="CH1470" s="26"/>
      <c r="CI1470" s="26"/>
      <c r="CJ1470" s="26"/>
      <c r="CK1470" s="26"/>
      <c r="CL1470" s="26"/>
      <c r="CM1470" s="26"/>
      <c r="CN1470" s="26"/>
      <c r="CO1470" s="26"/>
      <c r="CP1470" s="26"/>
      <c r="CQ1470" s="26"/>
      <c r="CR1470" s="26"/>
      <c r="CS1470" s="26"/>
      <c r="CT1470" s="26"/>
      <c r="CU1470" s="26"/>
      <c r="CV1470" s="26"/>
      <c r="CW1470" s="26"/>
      <c r="CX1470" s="26"/>
      <c r="CY1470" s="26"/>
      <c r="CZ1470" s="26"/>
      <c r="DA1470" s="26"/>
      <c r="DB1470" s="26"/>
      <c r="DC1470" s="26"/>
      <c r="DD1470" s="26"/>
      <c r="DE1470" s="26"/>
      <c r="DF1470" s="26"/>
      <c r="DG1470" s="26"/>
      <c r="DH1470" s="26"/>
      <c r="DI1470" s="26"/>
      <c r="DJ1470" s="26"/>
      <c r="DK1470" s="26"/>
      <c r="DL1470" s="26"/>
      <c r="DM1470" s="26"/>
      <c r="DN1470" s="26"/>
      <c r="DO1470" s="26"/>
      <c r="DP1470" s="26"/>
      <c r="DQ1470" s="26"/>
      <c r="DR1470" s="26"/>
      <c r="DS1470" s="26"/>
      <c r="DT1470" s="26"/>
      <c r="DU1470" s="26"/>
      <c r="DV1470" s="26"/>
      <c r="DW1470" s="26"/>
      <c r="DX1470" s="26"/>
      <c r="DY1470" s="26"/>
      <c r="DZ1470" s="26"/>
      <c r="EA1470" s="26"/>
      <c r="EB1470" s="26"/>
      <c r="EC1470" s="26"/>
      <c r="ED1470" s="26"/>
      <c r="EE1470" s="26"/>
      <c r="EF1470" s="26"/>
      <c r="EG1470" s="26"/>
      <c r="EH1470" s="26"/>
      <c r="EI1470" s="26"/>
      <c r="EJ1470" s="26"/>
      <c r="EK1470" s="26"/>
      <c r="EL1470" s="26"/>
      <c r="EM1470" s="26"/>
    </row>
    <row r="1471" spans="1:143" x14ac:dyDescent="0.25">
      <c r="A1471" s="2"/>
      <c r="B1471" s="2"/>
      <c r="C1471" s="2"/>
      <c r="D1471" s="2"/>
      <c r="E1471" s="2"/>
      <c r="F1471" s="2"/>
      <c r="G1471" s="2"/>
      <c r="H1471" s="2"/>
      <c r="I1471" s="2"/>
      <c r="J1471" s="2"/>
      <c r="K1471" s="2"/>
      <c r="L1471" s="26"/>
      <c r="M1471" s="26"/>
      <c r="N1471" s="26"/>
      <c r="O1471" s="26"/>
      <c r="P1471" s="26"/>
      <c r="Q1471" s="26"/>
      <c r="R1471" s="26"/>
      <c r="S1471" s="26"/>
      <c r="T1471" s="26"/>
      <c r="U1471" s="26"/>
      <c r="V1471" s="26"/>
      <c r="W1471" s="26"/>
      <c r="X1471" s="26"/>
      <c r="Y1471" s="26"/>
      <c r="Z1471" s="26"/>
      <c r="AA1471" s="26"/>
      <c r="AB1471" s="26"/>
      <c r="AC1471" s="26"/>
      <c r="AD1471" s="26"/>
      <c r="AE1471" s="26"/>
      <c r="AF1471" s="26"/>
      <c r="AG1471" s="26"/>
      <c r="AH1471" s="26"/>
      <c r="AI1471" s="26"/>
      <c r="AJ1471" s="26"/>
      <c r="AK1471" s="26"/>
      <c r="AL1471" s="26"/>
      <c r="AM1471" s="26"/>
      <c r="AN1471" s="26"/>
      <c r="AO1471" s="26"/>
      <c r="AP1471" s="26"/>
      <c r="AQ1471" s="26"/>
      <c r="AR1471" s="26"/>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26"/>
      <c r="BR1471" s="26"/>
      <c r="BS1471" s="26"/>
      <c r="BT1471" s="26"/>
      <c r="BU1471" s="26"/>
      <c r="BV1471" s="26"/>
      <c r="BW1471" s="26"/>
      <c r="BX1471" s="26"/>
      <c r="BY1471" s="26"/>
      <c r="BZ1471" s="26"/>
      <c r="CA1471" s="26"/>
      <c r="CB1471" s="26"/>
      <c r="CC1471" s="26"/>
      <c r="CD1471" s="26"/>
      <c r="CE1471" s="26"/>
      <c r="CF1471" s="26"/>
      <c r="CG1471" s="26"/>
      <c r="CH1471" s="26"/>
      <c r="CI1471" s="26"/>
      <c r="CJ1471" s="26"/>
      <c r="CK1471" s="26"/>
      <c r="CL1471" s="26"/>
      <c r="CM1471" s="26"/>
      <c r="CN1471" s="26"/>
      <c r="CO1471" s="26"/>
      <c r="CP1471" s="26"/>
      <c r="CQ1471" s="26"/>
      <c r="CR1471" s="26"/>
      <c r="CS1471" s="26"/>
      <c r="CT1471" s="26"/>
      <c r="CU1471" s="26"/>
      <c r="CV1471" s="26"/>
      <c r="CW1471" s="26"/>
      <c r="CX1471" s="26"/>
      <c r="CY1471" s="26"/>
      <c r="CZ1471" s="26"/>
      <c r="DA1471" s="26"/>
      <c r="DB1471" s="26"/>
      <c r="DC1471" s="26"/>
      <c r="DD1471" s="26"/>
      <c r="DE1471" s="26"/>
      <c r="DF1471" s="26"/>
      <c r="DG1471" s="26"/>
      <c r="DH1471" s="26"/>
      <c r="DI1471" s="26"/>
      <c r="DJ1471" s="26"/>
      <c r="DK1471" s="26"/>
      <c r="DL1471" s="26"/>
      <c r="DM1471" s="26"/>
      <c r="DN1471" s="26"/>
      <c r="DO1471" s="26"/>
      <c r="DP1471" s="26"/>
      <c r="DQ1471" s="26"/>
      <c r="DR1471" s="26"/>
      <c r="DS1471" s="26"/>
      <c r="DT1471" s="26"/>
      <c r="DU1471" s="26"/>
      <c r="DV1471" s="26"/>
      <c r="DW1471" s="26"/>
      <c r="DX1471" s="26"/>
      <c r="DY1471" s="26"/>
      <c r="DZ1471" s="26"/>
      <c r="EA1471" s="26"/>
      <c r="EB1471" s="26"/>
      <c r="EC1471" s="26"/>
      <c r="ED1471" s="26"/>
      <c r="EE1471" s="26"/>
      <c r="EF1471" s="26"/>
      <c r="EG1471" s="26"/>
      <c r="EH1471" s="26"/>
      <c r="EI1471" s="26"/>
      <c r="EJ1471" s="26"/>
      <c r="EK1471" s="26"/>
      <c r="EL1471" s="26"/>
      <c r="EM1471" s="26"/>
    </row>
    <row r="1472" spans="1:143" x14ac:dyDescent="0.25">
      <c r="A1472" s="2"/>
      <c r="B1472" s="2"/>
      <c r="C1472" s="2"/>
      <c r="D1472" s="2"/>
      <c r="E1472" s="2"/>
      <c r="F1472" s="2"/>
      <c r="G1472" s="2"/>
      <c r="H1472" s="2"/>
      <c r="I1472" s="2"/>
      <c r="J1472" s="2"/>
      <c r="K1472" s="2"/>
      <c r="L1472" s="26"/>
      <c r="M1472" s="26"/>
      <c r="N1472" s="26"/>
      <c r="O1472" s="26"/>
      <c r="P1472" s="26"/>
      <c r="Q1472" s="26"/>
      <c r="R1472" s="26"/>
      <c r="S1472" s="26"/>
      <c r="T1472" s="26"/>
      <c r="U1472" s="26"/>
      <c r="V1472" s="26"/>
      <c r="W1472" s="26"/>
      <c r="X1472" s="26"/>
      <c r="Y1472" s="26"/>
      <c r="Z1472" s="26"/>
      <c r="AA1472" s="26"/>
      <c r="AB1472" s="26"/>
      <c r="AC1472" s="26"/>
      <c r="AD1472" s="26"/>
      <c r="AE1472" s="26"/>
      <c r="AF1472" s="26"/>
      <c r="AG1472" s="26"/>
      <c r="AH1472" s="26"/>
      <c r="AI1472" s="26"/>
      <c r="AJ1472" s="26"/>
      <c r="AK1472" s="26"/>
      <c r="AL1472" s="26"/>
      <c r="AM1472" s="26"/>
      <c r="AN1472" s="26"/>
      <c r="AO1472" s="26"/>
      <c r="AP1472" s="26"/>
      <c r="AQ1472" s="26"/>
      <c r="AR1472" s="26"/>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26"/>
      <c r="BR1472" s="26"/>
      <c r="BS1472" s="26"/>
      <c r="BT1472" s="26"/>
      <c r="BU1472" s="26"/>
      <c r="BV1472" s="26"/>
      <c r="BW1472" s="26"/>
      <c r="BX1472" s="26"/>
      <c r="BY1472" s="26"/>
      <c r="BZ1472" s="26"/>
      <c r="CA1472" s="26"/>
      <c r="CB1472" s="26"/>
      <c r="CC1472" s="26"/>
      <c r="CD1472" s="26"/>
      <c r="CE1472" s="26"/>
      <c r="CF1472" s="26"/>
      <c r="CG1472" s="26"/>
      <c r="CH1472" s="26"/>
      <c r="CI1472" s="26"/>
      <c r="CJ1472" s="26"/>
      <c r="CK1472" s="26"/>
      <c r="CL1472" s="26"/>
      <c r="CM1472" s="26"/>
      <c r="CN1472" s="26"/>
      <c r="CO1472" s="26"/>
      <c r="CP1472" s="26"/>
      <c r="CQ1472" s="26"/>
      <c r="CR1472" s="26"/>
      <c r="CS1472" s="26"/>
      <c r="CT1472" s="26"/>
      <c r="CU1472" s="26"/>
      <c r="CV1472" s="26"/>
      <c r="CW1472" s="26"/>
      <c r="CX1472" s="26"/>
      <c r="CY1472" s="26"/>
      <c r="CZ1472" s="26"/>
      <c r="DA1472" s="26"/>
      <c r="DB1472" s="26"/>
      <c r="DC1472" s="26"/>
      <c r="DD1472" s="26"/>
      <c r="DE1472" s="26"/>
      <c r="DF1472" s="26"/>
      <c r="DG1472" s="26"/>
      <c r="DH1472" s="26"/>
      <c r="DI1472" s="26"/>
      <c r="DJ1472" s="26"/>
      <c r="DK1472" s="26"/>
      <c r="DL1472" s="26"/>
      <c r="DM1472" s="26"/>
      <c r="DN1472" s="26"/>
      <c r="DO1472" s="26"/>
      <c r="DP1472" s="26"/>
      <c r="DQ1472" s="26"/>
      <c r="DR1472" s="26"/>
      <c r="DS1472" s="26"/>
      <c r="DT1472" s="26"/>
      <c r="DU1472" s="26"/>
      <c r="DV1472" s="26"/>
      <c r="DW1472" s="26"/>
      <c r="DX1472" s="26"/>
      <c r="DY1472" s="26"/>
      <c r="DZ1472" s="26"/>
      <c r="EA1472" s="26"/>
      <c r="EB1472" s="26"/>
      <c r="EC1472" s="26"/>
      <c r="ED1472" s="26"/>
      <c r="EE1472" s="26"/>
      <c r="EF1472" s="26"/>
      <c r="EG1472" s="26"/>
      <c r="EH1472" s="26"/>
      <c r="EI1472" s="26"/>
      <c r="EJ1472" s="26"/>
      <c r="EK1472" s="26"/>
      <c r="EL1472" s="26"/>
      <c r="EM1472" s="26"/>
    </row>
    <row r="1473" spans="1:143" x14ac:dyDescent="0.25">
      <c r="A1473" s="2"/>
      <c r="B1473" s="2"/>
      <c r="C1473" s="2"/>
      <c r="D1473" s="2"/>
      <c r="E1473" s="2"/>
      <c r="F1473" s="2"/>
      <c r="G1473" s="2"/>
      <c r="H1473" s="2"/>
      <c r="I1473" s="2"/>
      <c r="J1473" s="2"/>
      <c r="K1473" s="2"/>
      <c r="L1473" s="26"/>
      <c r="M1473" s="26"/>
      <c r="N1473" s="26"/>
      <c r="O1473" s="26"/>
      <c r="P1473" s="26"/>
      <c r="Q1473" s="26"/>
      <c r="R1473" s="26"/>
      <c r="S1473" s="26"/>
      <c r="T1473" s="26"/>
      <c r="U1473" s="26"/>
      <c r="V1473" s="26"/>
      <c r="W1473" s="26"/>
      <c r="X1473" s="26"/>
      <c r="Y1473" s="26"/>
      <c r="Z1473" s="26"/>
      <c r="AA1473" s="26"/>
      <c r="AB1473" s="26"/>
      <c r="AC1473" s="26"/>
      <c r="AD1473" s="26"/>
      <c r="AE1473" s="26"/>
      <c r="AF1473" s="26"/>
      <c r="AG1473" s="26"/>
      <c r="AH1473" s="26"/>
      <c r="AI1473" s="26"/>
      <c r="AJ1473" s="26"/>
      <c r="AK1473" s="26"/>
      <c r="AL1473" s="26"/>
      <c r="AM1473" s="26"/>
      <c r="AN1473" s="26"/>
      <c r="AO1473" s="26"/>
      <c r="AP1473" s="26"/>
      <c r="AQ1473" s="26"/>
      <c r="AR1473" s="26"/>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26"/>
      <c r="BR1473" s="26"/>
      <c r="BS1473" s="26"/>
      <c r="BT1473" s="26"/>
      <c r="BU1473" s="26"/>
      <c r="BV1473" s="26"/>
      <c r="BW1473" s="26"/>
      <c r="BX1473" s="26"/>
      <c r="BY1473" s="26"/>
      <c r="BZ1473" s="26"/>
      <c r="CA1473" s="26"/>
      <c r="CB1473" s="26"/>
      <c r="CC1473" s="26"/>
      <c r="CD1473" s="26"/>
      <c r="CE1473" s="26"/>
      <c r="CF1473" s="26"/>
      <c r="CG1473" s="26"/>
      <c r="CH1473" s="26"/>
      <c r="CI1473" s="26"/>
      <c r="CJ1473" s="26"/>
      <c r="CK1473" s="26"/>
      <c r="CL1473" s="26"/>
      <c r="CM1473" s="26"/>
      <c r="CN1473" s="26"/>
      <c r="CO1473" s="26"/>
      <c r="CP1473" s="26"/>
      <c r="CQ1473" s="26"/>
      <c r="CR1473" s="26"/>
      <c r="CS1473" s="26"/>
      <c r="CT1473" s="26"/>
      <c r="CU1473" s="26"/>
      <c r="CV1473" s="26"/>
      <c r="CW1473" s="26"/>
      <c r="CX1473" s="26"/>
      <c r="CY1473" s="26"/>
      <c r="CZ1473" s="26"/>
      <c r="DA1473" s="26"/>
      <c r="DB1473" s="26"/>
      <c r="DC1473" s="26"/>
      <c r="DD1473" s="26"/>
      <c r="DE1473" s="26"/>
      <c r="DF1473" s="26"/>
      <c r="DG1473" s="26"/>
      <c r="DH1473" s="26"/>
      <c r="DI1473" s="26"/>
      <c r="DJ1473" s="26"/>
      <c r="DK1473" s="26"/>
      <c r="DL1473" s="26"/>
      <c r="DM1473" s="26"/>
      <c r="DN1473" s="26"/>
      <c r="DO1473" s="26"/>
      <c r="DP1473" s="26"/>
      <c r="DQ1473" s="26"/>
      <c r="DR1473" s="26"/>
      <c r="DS1473" s="26"/>
      <c r="DT1473" s="26"/>
      <c r="DU1473" s="26"/>
      <c r="DV1473" s="26"/>
      <c r="DW1473" s="26"/>
      <c r="DX1473" s="26"/>
      <c r="DY1473" s="26"/>
      <c r="DZ1473" s="26"/>
      <c r="EA1473" s="26"/>
      <c r="EB1473" s="26"/>
      <c r="EC1473" s="26"/>
      <c r="ED1473" s="26"/>
      <c r="EE1473" s="26"/>
      <c r="EF1473" s="26"/>
      <c r="EG1473" s="26"/>
      <c r="EH1473" s="26"/>
      <c r="EI1473" s="26"/>
      <c r="EJ1473" s="26"/>
      <c r="EK1473" s="26"/>
      <c r="EL1473" s="26"/>
      <c r="EM1473" s="26"/>
    </row>
    <row r="1474" spans="1:143" x14ac:dyDescent="0.25">
      <c r="A1474" s="2"/>
      <c r="B1474" s="2"/>
      <c r="C1474" s="2"/>
      <c r="D1474" s="2"/>
      <c r="E1474" s="2"/>
      <c r="F1474" s="2"/>
      <c r="G1474" s="2"/>
      <c r="H1474" s="2"/>
      <c r="I1474" s="2"/>
      <c r="J1474" s="2"/>
      <c r="K1474" s="2"/>
      <c r="L1474" s="26"/>
      <c r="M1474" s="26"/>
      <c r="N1474" s="26"/>
      <c r="O1474" s="26"/>
      <c r="P1474" s="26"/>
      <c r="Q1474" s="26"/>
      <c r="R1474" s="26"/>
      <c r="S1474" s="26"/>
      <c r="T1474" s="26"/>
      <c r="U1474" s="26"/>
      <c r="V1474" s="26"/>
      <c r="W1474" s="26"/>
      <c r="X1474" s="26"/>
      <c r="Y1474" s="26"/>
      <c r="Z1474" s="26"/>
      <c r="AA1474" s="26"/>
      <c r="AB1474" s="26"/>
      <c r="AC1474" s="26"/>
      <c r="AD1474" s="26"/>
      <c r="AE1474" s="26"/>
      <c r="AF1474" s="26"/>
      <c r="AG1474" s="26"/>
      <c r="AH1474" s="26"/>
      <c r="AI1474" s="26"/>
      <c r="AJ1474" s="26"/>
      <c r="AK1474" s="26"/>
      <c r="AL1474" s="26"/>
      <c r="AM1474" s="26"/>
      <c r="AN1474" s="26"/>
      <c r="AO1474" s="26"/>
      <c r="AP1474" s="26"/>
      <c r="AQ1474" s="26"/>
      <c r="AR1474" s="26"/>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26"/>
      <c r="BR1474" s="26"/>
      <c r="BS1474" s="26"/>
      <c r="BT1474" s="26"/>
      <c r="BU1474" s="26"/>
      <c r="BV1474" s="26"/>
      <c r="BW1474" s="26"/>
      <c r="BX1474" s="26"/>
      <c r="BY1474" s="26"/>
      <c r="BZ1474" s="26"/>
      <c r="CA1474" s="26"/>
      <c r="CB1474" s="26"/>
      <c r="CC1474" s="26"/>
      <c r="CD1474" s="26"/>
      <c r="CE1474" s="26"/>
      <c r="CF1474" s="26"/>
      <c r="CG1474" s="26"/>
      <c r="CH1474" s="26"/>
      <c r="CI1474" s="26"/>
      <c r="CJ1474" s="26"/>
      <c r="CK1474" s="26"/>
      <c r="CL1474" s="26"/>
      <c r="CM1474" s="26"/>
      <c r="CN1474" s="26"/>
      <c r="CO1474" s="26"/>
      <c r="CP1474" s="26"/>
      <c r="CQ1474" s="26"/>
      <c r="CR1474" s="26"/>
      <c r="CS1474" s="26"/>
      <c r="CT1474" s="26"/>
      <c r="CU1474" s="26"/>
      <c r="CV1474" s="26"/>
      <c r="CW1474" s="26"/>
      <c r="CX1474" s="26"/>
      <c r="CY1474" s="26"/>
      <c r="CZ1474" s="26"/>
      <c r="DA1474" s="26"/>
      <c r="DB1474" s="26"/>
      <c r="DC1474" s="26"/>
      <c r="DD1474" s="26"/>
      <c r="DE1474" s="26"/>
      <c r="DF1474" s="26"/>
      <c r="DG1474" s="26"/>
      <c r="DH1474" s="26"/>
      <c r="DI1474" s="26"/>
      <c r="DJ1474" s="26"/>
      <c r="DK1474" s="26"/>
      <c r="DL1474" s="26"/>
      <c r="DM1474" s="26"/>
      <c r="DN1474" s="26"/>
      <c r="DO1474" s="26"/>
      <c r="DP1474" s="26"/>
      <c r="DQ1474" s="26"/>
      <c r="DR1474" s="26"/>
      <c r="DS1474" s="26"/>
      <c r="DT1474" s="26"/>
      <c r="DU1474" s="26"/>
      <c r="DV1474" s="26"/>
      <c r="DW1474" s="26"/>
      <c r="DX1474" s="26"/>
      <c r="DY1474" s="26"/>
      <c r="DZ1474" s="26"/>
      <c r="EA1474" s="26"/>
      <c r="EB1474" s="26"/>
      <c r="EC1474" s="26"/>
      <c r="ED1474" s="26"/>
      <c r="EE1474" s="26"/>
      <c r="EF1474" s="26"/>
      <c r="EG1474" s="26"/>
      <c r="EH1474" s="26"/>
      <c r="EI1474" s="26"/>
      <c r="EJ1474" s="26"/>
      <c r="EK1474" s="26"/>
      <c r="EL1474" s="26"/>
      <c r="EM1474" s="26"/>
    </row>
    <row r="1475" spans="1:143" x14ac:dyDescent="0.25">
      <c r="A1475" s="2"/>
      <c r="B1475" s="2"/>
      <c r="C1475" s="2"/>
      <c r="D1475" s="2"/>
      <c r="E1475" s="2"/>
      <c r="F1475" s="2"/>
      <c r="G1475" s="2"/>
      <c r="H1475" s="2"/>
      <c r="I1475" s="2"/>
      <c r="J1475" s="2"/>
      <c r="K1475" s="2"/>
      <c r="L1475" s="26"/>
      <c r="M1475" s="26"/>
      <c r="N1475" s="26"/>
      <c r="O1475" s="26"/>
      <c r="P1475" s="26"/>
      <c r="Q1475" s="26"/>
      <c r="R1475" s="26"/>
      <c r="S1475" s="26"/>
      <c r="T1475" s="26"/>
      <c r="U1475" s="26"/>
      <c r="V1475" s="26"/>
      <c r="W1475" s="26"/>
      <c r="X1475" s="26"/>
      <c r="Y1475" s="26"/>
      <c r="Z1475" s="26"/>
      <c r="AA1475" s="26"/>
      <c r="AB1475" s="26"/>
      <c r="AC1475" s="26"/>
      <c r="AD1475" s="26"/>
      <c r="AE1475" s="26"/>
      <c r="AF1475" s="26"/>
      <c r="AG1475" s="26"/>
      <c r="AH1475" s="26"/>
      <c r="AI1475" s="26"/>
      <c r="AJ1475" s="26"/>
      <c r="AK1475" s="26"/>
      <c r="AL1475" s="26"/>
      <c r="AM1475" s="26"/>
      <c r="AN1475" s="26"/>
      <c r="AO1475" s="26"/>
      <c r="AP1475" s="26"/>
      <c r="AQ1475" s="26"/>
      <c r="AR1475" s="26"/>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26"/>
      <c r="BR1475" s="26"/>
      <c r="BS1475" s="26"/>
      <c r="BT1475" s="26"/>
      <c r="BU1475" s="26"/>
      <c r="BV1475" s="26"/>
      <c r="BW1475" s="26"/>
      <c r="BX1475" s="26"/>
      <c r="BY1475" s="26"/>
      <c r="BZ1475" s="26"/>
      <c r="CA1475" s="26"/>
      <c r="CB1475" s="26"/>
      <c r="CC1475" s="26"/>
      <c r="CD1475" s="26"/>
      <c r="CE1475" s="26"/>
      <c r="CF1475" s="26"/>
      <c r="CG1475" s="26"/>
      <c r="CH1475" s="26"/>
      <c r="CI1475" s="26"/>
      <c r="CJ1475" s="26"/>
      <c r="CK1475" s="26"/>
      <c r="CL1475" s="26"/>
      <c r="CM1475" s="26"/>
      <c r="CN1475" s="26"/>
      <c r="CO1475" s="26"/>
      <c r="CP1475" s="26"/>
      <c r="CQ1475" s="26"/>
      <c r="CR1475" s="26"/>
      <c r="CS1475" s="26"/>
      <c r="CT1475" s="26"/>
      <c r="CU1475" s="26"/>
      <c r="CV1475" s="26"/>
      <c r="CW1475" s="26"/>
      <c r="CX1475" s="26"/>
      <c r="CY1475" s="26"/>
      <c r="CZ1475" s="26"/>
      <c r="DA1475" s="26"/>
      <c r="DB1475" s="26"/>
      <c r="DC1475" s="26"/>
      <c r="DD1475" s="26"/>
      <c r="DE1475" s="26"/>
      <c r="DF1475" s="26"/>
      <c r="DG1475" s="26"/>
      <c r="DH1475" s="26"/>
      <c r="DI1475" s="26"/>
      <c r="DJ1475" s="26"/>
      <c r="DK1475" s="26"/>
      <c r="DL1475" s="26"/>
      <c r="DM1475" s="26"/>
      <c r="DN1475" s="26"/>
      <c r="DO1475" s="26"/>
      <c r="DP1475" s="26"/>
      <c r="DQ1475" s="26"/>
      <c r="DR1475" s="26"/>
      <c r="DS1475" s="26"/>
      <c r="DT1475" s="26"/>
      <c r="DU1475" s="26"/>
      <c r="DV1475" s="26"/>
      <c r="DW1475" s="26"/>
      <c r="DX1475" s="26"/>
      <c r="DY1475" s="26"/>
      <c r="DZ1475" s="26"/>
      <c r="EA1475" s="26"/>
      <c r="EB1475" s="26"/>
      <c r="EC1475" s="26"/>
      <c r="ED1475" s="26"/>
      <c r="EE1475" s="26"/>
      <c r="EF1475" s="26"/>
      <c r="EG1475" s="26"/>
      <c r="EH1475" s="26"/>
      <c r="EI1475" s="26"/>
      <c r="EJ1475" s="26"/>
      <c r="EK1475" s="26"/>
      <c r="EL1475" s="26"/>
      <c r="EM1475" s="26"/>
    </row>
    <row r="1476" spans="1:143" x14ac:dyDescent="0.25">
      <c r="A1476" s="2"/>
      <c r="B1476" s="2"/>
      <c r="C1476" s="2"/>
      <c r="D1476" s="2"/>
      <c r="E1476" s="2"/>
      <c r="F1476" s="2"/>
      <c r="G1476" s="2"/>
      <c r="H1476" s="2"/>
      <c r="I1476" s="2"/>
      <c r="J1476" s="2"/>
      <c r="K1476" s="2"/>
      <c r="L1476" s="26"/>
      <c r="M1476" s="26"/>
      <c r="N1476" s="26"/>
      <c r="O1476" s="26"/>
      <c r="P1476" s="26"/>
      <c r="Q1476" s="26"/>
      <c r="R1476" s="26"/>
      <c r="S1476" s="26"/>
      <c r="T1476" s="26"/>
      <c r="U1476" s="26"/>
      <c r="V1476" s="26"/>
      <c r="W1476" s="26"/>
      <c r="X1476" s="26"/>
      <c r="Y1476" s="26"/>
      <c r="Z1476" s="26"/>
      <c r="AA1476" s="26"/>
      <c r="AB1476" s="26"/>
      <c r="AC1476" s="26"/>
      <c r="AD1476" s="26"/>
      <c r="AE1476" s="26"/>
      <c r="AF1476" s="26"/>
      <c r="AG1476" s="26"/>
      <c r="AH1476" s="26"/>
      <c r="AI1476" s="26"/>
      <c r="AJ1476" s="26"/>
      <c r="AK1476" s="26"/>
      <c r="AL1476" s="26"/>
      <c r="AM1476" s="26"/>
      <c r="AN1476" s="26"/>
      <c r="AO1476" s="26"/>
      <c r="AP1476" s="26"/>
      <c r="AQ1476" s="26"/>
      <c r="AR1476" s="26"/>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26"/>
      <c r="BR1476" s="26"/>
      <c r="BS1476" s="26"/>
      <c r="BT1476" s="26"/>
      <c r="BU1476" s="26"/>
      <c r="BV1476" s="26"/>
      <c r="BW1476" s="26"/>
      <c r="BX1476" s="26"/>
      <c r="BY1476" s="26"/>
      <c r="BZ1476" s="26"/>
      <c r="CA1476" s="26"/>
      <c r="CB1476" s="26"/>
      <c r="CC1476" s="26"/>
      <c r="CD1476" s="26"/>
      <c r="CE1476" s="26"/>
      <c r="CF1476" s="26"/>
      <c r="CG1476" s="26"/>
      <c r="CH1476" s="26"/>
      <c r="CI1476" s="26"/>
      <c r="CJ1476" s="26"/>
      <c r="CK1476" s="26"/>
      <c r="CL1476" s="26"/>
      <c r="CM1476" s="26"/>
      <c r="CN1476" s="26"/>
      <c r="CO1476" s="26"/>
      <c r="CP1476" s="26"/>
      <c r="CQ1476" s="26"/>
      <c r="CR1476" s="26"/>
      <c r="CS1476" s="26"/>
      <c r="CT1476" s="26"/>
      <c r="CU1476" s="26"/>
      <c r="CV1476" s="26"/>
      <c r="CW1476" s="26"/>
      <c r="CX1476" s="26"/>
      <c r="CY1476" s="26"/>
      <c r="CZ1476" s="26"/>
      <c r="DA1476" s="26"/>
      <c r="DB1476" s="26"/>
      <c r="DC1476" s="26"/>
      <c r="DD1476" s="26"/>
      <c r="DE1476" s="26"/>
      <c r="DF1476" s="26"/>
      <c r="DG1476" s="26"/>
      <c r="DH1476" s="26"/>
      <c r="DI1476" s="26"/>
      <c r="DJ1476" s="26"/>
      <c r="DK1476" s="26"/>
      <c r="DL1476" s="26"/>
      <c r="DM1476" s="26"/>
      <c r="DN1476" s="26"/>
      <c r="DO1476" s="26"/>
      <c r="DP1476" s="26"/>
      <c r="DQ1476" s="26"/>
      <c r="DR1476" s="26"/>
      <c r="DS1476" s="26"/>
      <c r="DT1476" s="26"/>
      <c r="DU1476" s="26"/>
      <c r="DV1476" s="26"/>
      <c r="DW1476" s="26"/>
      <c r="DX1476" s="26"/>
      <c r="DY1476" s="26"/>
      <c r="DZ1476" s="26"/>
      <c r="EA1476" s="26"/>
      <c r="EB1476" s="26"/>
      <c r="EC1476" s="26"/>
      <c r="ED1476" s="26"/>
      <c r="EE1476" s="26"/>
      <c r="EF1476" s="26"/>
      <c r="EG1476" s="26"/>
      <c r="EH1476" s="26"/>
      <c r="EI1476" s="26"/>
      <c r="EJ1476" s="26"/>
      <c r="EK1476" s="26"/>
      <c r="EL1476" s="26"/>
      <c r="EM1476" s="26"/>
    </row>
    <row r="1477" spans="1:143" x14ac:dyDescent="0.25">
      <c r="A1477" s="2"/>
      <c r="B1477" s="2"/>
      <c r="C1477" s="2"/>
      <c r="D1477" s="2"/>
      <c r="E1477" s="2"/>
      <c r="F1477" s="2"/>
      <c r="G1477" s="2"/>
      <c r="H1477" s="2"/>
      <c r="I1477" s="2"/>
      <c r="J1477" s="2"/>
      <c r="K1477" s="2"/>
      <c r="L1477" s="26"/>
      <c r="M1477" s="26"/>
      <c r="N1477" s="26"/>
      <c r="O1477" s="26"/>
      <c r="P1477" s="26"/>
      <c r="Q1477" s="26"/>
      <c r="R1477" s="26"/>
      <c r="S1477" s="26"/>
      <c r="T1477" s="26"/>
      <c r="U1477" s="26"/>
      <c r="V1477" s="26"/>
      <c r="W1477" s="26"/>
      <c r="X1477" s="26"/>
      <c r="Y1477" s="26"/>
      <c r="Z1477" s="26"/>
      <c r="AA1477" s="26"/>
      <c r="AB1477" s="26"/>
      <c r="AC1477" s="26"/>
      <c r="AD1477" s="26"/>
      <c r="AE1477" s="26"/>
      <c r="AF1477" s="26"/>
      <c r="AG1477" s="26"/>
      <c r="AH1477" s="26"/>
      <c r="AI1477" s="26"/>
      <c r="AJ1477" s="26"/>
      <c r="AK1477" s="26"/>
      <c r="AL1477" s="26"/>
      <c r="AM1477" s="26"/>
      <c r="AN1477" s="26"/>
      <c r="AO1477" s="26"/>
      <c r="AP1477" s="26"/>
      <c r="AQ1477" s="26"/>
      <c r="AR1477" s="26"/>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26"/>
      <c r="BR1477" s="26"/>
      <c r="BS1477" s="26"/>
      <c r="BT1477" s="26"/>
      <c r="BU1477" s="26"/>
      <c r="BV1477" s="26"/>
      <c r="BW1477" s="26"/>
      <c r="BX1477" s="26"/>
      <c r="BY1477" s="26"/>
      <c r="BZ1477" s="26"/>
      <c r="CA1477" s="26"/>
      <c r="CB1477" s="26"/>
      <c r="CC1477" s="26"/>
      <c r="CD1477" s="26"/>
      <c r="CE1477" s="26"/>
      <c r="CF1477" s="26"/>
      <c r="CG1477" s="26"/>
      <c r="CH1477" s="26"/>
      <c r="CI1477" s="26"/>
      <c r="CJ1477" s="26"/>
      <c r="CK1477" s="26"/>
      <c r="CL1477" s="26"/>
      <c r="CM1477" s="26"/>
      <c r="CN1477" s="26"/>
      <c r="CO1477" s="26"/>
      <c r="CP1477" s="26"/>
      <c r="CQ1477" s="26"/>
      <c r="CR1477" s="26"/>
      <c r="CS1477" s="26"/>
      <c r="CT1477" s="26"/>
      <c r="CU1477" s="26"/>
      <c r="CV1477" s="26"/>
      <c r="CW1477" s="26"/>
      <c r="CX1477" s="26"/>
      <c r="CY1477" s="26"/>
      <c r="CZ1477" s="26"/>
      <c r="DA1477" s="26"/>
      <c r="DB1477" s="26"/>
      <c r="DC1477" s="26"/>
      <c r="DD1477" s="26"/>
      <c r="DE1477" s="26"/>
      <c r="DF1477" s="26"/>
      <c r="DG1477" s="26"/>
      <c r="DH1477" s="26"/>
      <c r="DI1477" s="26"/>
      <c r="DJ1477" s="26"/>
      <c r="DK1477" s="26"/>
      <c r="DL1477" s="26"/>
      <c r="DM1477" s="26"/>
      <c r="DN1477" s="26"/>
      <c r="DO1477" s="26"/>
      <c r="DP1477" s="26"/>
      <c r="DQ1477" s="26"/>
      <c r="DR1477" s="26"/>
      <c r="DS1477" s="26"/>
      <c r="DT1477" s="26"/>
      <c r="DU1477" s="26"/>
      <c r="DV1477" s="26"/>
      <c r="DW1477" s="26"/>
      <c r="DX1477" s="26"/>
      <c r="DY1477" s="26"/>
      <c r="DZ1477" s="26"/>
      <c r="EA1477" s="26"/>
      <c r="EB1477" s="26"/>
      <c r="EC1477" s="26"/>
      <c r="ED1477" s="26"/>
      <c r="EE1477" s="26"/>
      <c r="EF1477" s="26"/>
      <c r="EG1477" s="26"/>
      <c r="EH1477" s="26"/>
      <c r="EI1477" s="26"/>
      <c r="EJ1477" s="26"/>
      <c r="EK1477" s="26"/>
      <c r="EL1477" s="26"/>
      <c r="EM1477" s="26"/>
    </row>
    <row r="1478" spans="1:143" x14ac:dyDescent="0.25">
      <c r="A1478" s="2"/>
      <c r="B1478" s="2"/>
      <c r="C1478" s="2"/>
      <c r="D1478" s="2"/>
      <c r="E1478" s="2"/>
      <c r="F1478" s="2"/>
      <c r="G1478" s="2"/>
      <c r="H1478" s="2"/>
      <c r="I1478" s="2"/>
      <c r="J1478" s="2"/>
      <c r="K1478" s="2"/>
      <c r="L1478" s="26"/>
      <c r="M1478" s="26"/>
      <c r="N1478" s="26"/>
      <c r="O1478" s="26"/>
      <c r="P1478" s="26"/>
      <c r="Q1478" s="26"/>
      <c r="R1478" s="26"/>
      <c r="S1478" s="26"/>
      <c r="T1478" s="26"/>
      <c r="U1478" s="26"/>
      <c r="V1478" s="26"/>
      <c r="W1478" s="26"/>
      <c r="X1478" s="26"/>
      <c r="Y1478" s="26"/>
      <c r="Z1478" s="26"/>
      <c r="AA1478" s="26"/>
      <c r="AB1478" s="26"/>
      <c r="AC1478" s="26"/>
      <c r="AD1478" s="26"/>
      <c r="AE1478" s="26"/>
      <c r="AF1478" s="26"/>
      <c r="AG1478" s="26"/>
      <c r="AH1478" s="26"/>
      <c r="AI1478" s="26"/>
      <c r="AJ1478" s="26"/>
      <c r="AK1478" s="26"/>
      <c r="AL1478" s="26"/>
      <c r="AM1478" s="26"/>
      <c r="AN1478" s="26"/>
      <c r="AO1478" s="26"/>
      <c r="AP1478" s="26"/>
      <c r="AQ1478" s="26"/>
      <c r="AR1478" s="26"/>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26"/>
      <c r="BR1478" s="26"/>
      <c r="BS1478" s="26"/>
      <c r="BT1478" s="26"/>
      <c r="BU1478" s="26"/>
      <c r="BV1478" s="26"/>
      <c r="BW1478" s="26"/>
      <c r="BX1478" s="26"/>
      <c r="BY1478" s="26"/>
      <c r="BZ1478" s="26"/>
      <c r="CA1478" s="26"/>
      <c r="CB1478" s="26"/>
      <c r="CC1478" s="26"/>
      <c r="CD1478" s="26"/>
      <c r="CE1478" s="26"/>
      <c r="CF1478" s="26"/>
      <c r="CG1478" s="26"/>
      <c r="CH1478" s="26"/>
      <c r="CI1478" s="26"/>
      <c r="CJ1478" s="26"/>
      <c r="CK1478" s="26"/>
      <c r="CL1478" s="26"/>
      <c r="CM1478" s="26"/>
      <c r="CN1478" s="26"/>
      <c r="CO1478" s="26"/>
      <c r="CP1478" s="26"/>
      <c r="CQ1478" s="26"/>
      <c r="CR1478" s="26"/>
      <c r="CS1478" s="26"/>
      <c r="CT1478" s="26"/>
      <c r="CU1478" s="26"/>
      <c r="CV1478" s="26"/>
      <c r="CW1478" s="26"/>
      <c r="CX1478" s="26"/>
      <c r="CY1478" s="26"/>
      <c r="CZ1478" s="26"/>
      <c r="DA1478" s="26"/>
      <c r="DB1478" s="26"/>
      <c r="DC1478" s="26"/>
      <c r="DD1478" s="26"/>
      <c r="DE1478" s="26"/>
      <c r="DF1478" s="26"/>
      <c r="DG1478" s="26"/>
      <c r="DH1478" s="26"/>
      <c r="DI1478" s="26"/>
      <c r="DJ1478" s="26"/>
      <c r="DK1478" s="26"/>
      <c r="DL1478" s="26"/>
      <c r="DM1478" s="26"/>
      <c r="DN1478" s="26"/>
      <c r="DO1478" s="26"/>
      <c r="DP1478" s="26"/>
      <c r="DQ1478" s="26"/>
      <c r="DR1478" s="26"/>
      <c r="DS1478" s="26"/>
      <c r="DT1478" s="26"/>
      <c r="DU1478" s="26"/>
      <c r="DV1478" s="26"/>
      <c r="DW1478" s="26"/>
      <c r="DX1478" s="26"/>
      <c r="DY1478" s="26"/>
      <c r="DZ1478" s="26"/>
      <c r="EA1478" s="26"/>
      <c r="EB1478" s="26"/>
      <c r="EC1478" s="26"/>
      <c r="ED1478" s="26"/>
      <c r="EE1478" s="26"/>
      <c r="EF1478" s="26"/>
      <c r="EG1478" s="26"/>
      <c r="EH1478" s="26"/>
      <c r="EI1478" s="26"/>
      <c r="EJ1478" s="26"/>
      <c r="EK1478" s="26"/>
      <c r="EL1478" s="26"/>
      <c r="EM1478" s="26"/>
    </row>
    <row r="1479" spans="1:143" x14ac:dyDescent="0.25">
      <c r="A1479" s="2"/>
      <c r="B1479" s="2"/>
      <c r="C1479" s="2"/>
      <c r="D1479" s="2"/>
      <c r="E1479" s="2"/>
      <c r="F1479" s="2"/>
      <c r="G1479" s="2"/>
      <c r="H1479" s="2"/>
      <c r="I1479" s="2"/>
      <c r="J1479" s="2"/>
      <c r="K1479" s="2"/>
      <c r="L1479" s="26"/>
      <c r="M1479" s="26"/>
      <c r="N1479" s="26"/>
      <c r="O1479" s="26"/>
      <c r="P1479" s="26"/>
      <c r="Q1479" s="26"/>
      <c r="R1479" s="26"/>
      <c r="S1479" s="26"/>
      <c r="T1479" s="26"/>
      <c r="U1479" s="26"/>
      <c r="V1479" s="26"/>
      <c r="W1479" s="26"/>
      <c r="X1479" s="26"/>
      <c r="Y1479" s="26"/>
      <c r="Z1479" s="26"/>
      <c r="AA1479" s="26"/>
      <c r="AB1479" s="26"/>
      <c r="AC1479" s="26"/>
      <c r="AD1479" s="26"/>
      <c r="AE1479" s="26"/>
      <c r="AF1479" s="26"/>
      <c r="AG1479" s="26"/>
      <c r="AH1479" s="26"/>
      <c r="AI1479" s="26"/>
      <c r="AJ1479" s="26"/>
      <c r="AK1479" s="26"/>
      <c r="AL1479" s="26"/>
      <c r="AM1479" s="26"/>
      <c r="AN1479" s="26"/>
      <c r="AO1479" s="26"/>
      <c r="AP1479" s="26"/>
      <c r="AQ1479" s="26"/>
      <c r="AR1479" s="26"/>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26"/>
      <c r="BR1479" s="26"/>
      <c r="BS1479" s="26"/>
      <c r="BT1479" s="26"/>
      <c r="BU1479" s="26"/>
      <c r="BV1479" s="26"/>
      <c r="BW1479" s="26"/>
      <c r="BX1479" s="26"/>
      <c r="BY1479" s="26"/>
      <c r="BZ1479" s="26"/>
      <c r="CA1479" s="26"/>
      <c r="CB1479" s="26"/>
      <c r="CC1479" s="26"/>
      <c r="CD1479" s="26"/>
      <c r="CE1479" s="26"/>
      <c r="CF1479" s="26"/>
      <c r="CG1479" s="26"/>
      <c r="CH1479" s="26"/>
      <c r="CI1479" s="26"/>
      <c r="CJ1479" s="26"/>
      <c r="CK1479" s="26"/>
      <c r="CL1479" s="26"/>
      <c r="CM1479" s="26"/>
      <c r="CN1479" s="26"/>
      <c r="CO1479" s="26"/>
      <c r="CP1479" s="26"/>
      <c r="CQ1479" s="26"/>
      <c r="CR1479" s="26"/>
      <c r="CS1479" s="26"/>
      <c r="CT1479" s="26"/>
      <c r="CU1479" s="26"/>
      <c r="CV1479" s="26"/>
      <c r="CW1479" s="26"/>
      <c r="CX1479" s="26"/>
      <c r="CY1479" s="26"/>
      <c r="CZ1479" s="26"/>
      <c r="DA1479" s="26"/>
      <c r="DB1479" s="26"/>
      <c r="DC1479" s="26"/>
      <c r="DD1479" s="26"/>
      <c r="DE1479" s="26"/>
      <c r="DF1479" s="26"/>
      <c r="DG1479" s="26"/>
      <c r="DH1479" s="26"/>
      <c r="DI1479" s="26"/>
      <c r="DJ1479" s="26"/>
      <c r="DK1479" s="26"/>
      <c r="DL1479" s="26"/>
      <c r="DM1479" s="26"/>
      <c r="DN1479" s="26"/>
      <c r="DO1479" s="26"/>
      <c r="DP1479" s="26"/>
      <c r="DQ1479" s="26"/>
      <c r="DR1479" s="26"/>
      <c r="DS1479" s="26"/>
      <c r="DT1479" s="26"/>
      <c r="DU1479" s="26"/>
      <c r="DV1479" s="26"/>
      <c r="DW1479" s="26"/>
      <c r="DX1479" s="26"/>
      <c r="DY1479" s="26"/>
      <c r="DZ1479" s="26"/>
      <c r="EA1479" s="26"/>
      <c r="EB1479" s="26"/>
      <c r="EC1479" s="26"/>
      <c r="ED1479" s="26"/>
      <c r="EE1479" s="26"/>
      <c r="EF1479" s="26"/>
      <c r="EG1479" s="26"/>
      <c r="EH1479" s="26"/>
      <c r="EI1479" s="26"/>
      <c r="EJ1479" s="26"/>
      <c r="EK1479" s="26"/>
      <c r="EL1479" s="26"/>
      <c r="EM1479" s="26"/>
    </row>
    <row r="1480" spans="1:143" x14ac:dyDescent="0.25">
      <c r="A1480" s="2"/>
      <c r="B1480" s="2"/>
      <c r="C1480" s="2"/>
      <c r="D1480" s="2"/>
      <c r="E1480" s="2"/>
      <c r="F1480" s="2"/>
      <c r="G1480" s="2"/>
      <c r="H1480" s="2"/>
      <c r="I1480" s="2"/>
      <c r="J1480" s="2"/>
      <c r="K1480" s="2"/>
      <c r="L1480" s="26"/>
      <c r="M1480" s="26"/>
      <c r="N1480" s="26"/>
      <c r="O1480" s="26"/>
      <c r="P1480" s="26"/>
      <c r="Q1480" s="26"/>
      <c r="R1480" s="26"/>
      <c r="S1480" s="26"/>
      <c r="T1480" s="26"/>
      <c r="U1480" s="26"/>
      <c r="V1480" s="26"/>
      <c r="W1480" s="26"/>
      <c r="X1480" s="26"/>
      <c r="Y1480" s="26"/>
      <c r="Z1480" s="26"/>
      <c r="AA1480" s="26"/>
      <c r="AB1480" s="26"/>
      <c r="AC1480" s="26"/>
      <c r="AD1480" s="26"/>
      <c r="AE1480" s="26"/>
      <c r="AF1480" s="26"/>
      <c r="AG1480" s="26"/>
      <c r="AH1480" s="26"/>
      <c r="AI1480" s="26"/>
      <c r="AJ1480" s="26"/>
      <c r="AK1480" s="26"/>
      <c r="AL1480" s="26"/>
      <c r="AM1480" s="26"/>
      <c r="AN1480" s="26"/>
      <c r="AO1480" s="26"/>
      <c r="AP1480" s="26"/>
      <c r="AQ1480" s="26"/>
      <c r="AR1480" s="26"/>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26"/>
      <c r="BR1480" s="26"/>
      <c r="BS1480" s="26"/>
      <c r="BT1480" s="26"/>
      <c r="BU1480" s="26"/>
      <c r="BV1480" s="26"/>
      <c r="BW1480" s="26"/>
      <c r="BX1480" s="26"/>
      <c r="BY1480" s="26"/>
      <c r="BZ1480" s="26"/>
      <c r="CA1480" s="26"/>
      <c r="CB1480" s="26"/>
      <c r="CC1480" s="26"/>
      <c r="CD1480" s="26"/>
      <c r="CE1480" s="26"/>
      <c r="CF1480" s="26"/>
      <c r="CG1480" s="26"/>
      <c r="CH1480" s="26"/>
      <c r="CI1480" s="26"/>
      <c r="CJ1480" s="26"/>
      <c r="CK1480" s="26"/>
      <c r="CL1480" s="26"/>
      <c r="CM1480" s="26"/>
      <c r="CN1480" s="26"/>
      <c r="CO1480" s="26"/>
      <c r="CP1480" s="26"/>
      <c r="CQ1480" s="26"/>
      <c r="CR1480" s="26"/>
      <c r="CS1480" s="26"/>
      <c r="CT1480" s="26"/>
      <c r="CU1480" s="26"/>
      <c r="CV1480" s="26"/>
      <c r="CW1480" s="26"/>
      <c r="CX1480" s="26"/>
      <c r="CY1480" s="26"/>
      <c r="CZ1480" s="26"/>
      <c r="DA1480" s="26"/>
      <c r="DB1480" s="26"/>
      <c r="DC1480" s="26"/>
      <c r="DD1480" s="26"/>
      <c r="DE1480" s="26"/>
      <c r="DF1480" s="26"/>
      <c r="DG1480" s="26"/>
      <c r="DH1480" s="26"/>
      <c r="DI1480" s="26"/>
      <c r="DJ1480" s="26"/>
      <c r="DK1480" s="26"/>
      <c r="DL1480" s="26"/>
      <c r="DM1480" s="26"/>
      <c r="DN1480" s="26"/>
      <c r="DO1480" s="26"/>
      <c r="DP1480" s="26"/>
      <c r="DQ1480" s="26"/>
      <c r="DR1480" s="26"/>
      <c r="DS1480" s="26"/>
      <c r="DT1480" s="26"/>
      <c r="DU1480" s="26"/>
      <c r="DV1480" s="26"/>
      <c r="DW1480" s="26"/>
      <c r="DX1480" s="26"/>
      <c r="DY1480" s="26"/>
      <c r="DZ1480" s="26"/>
      <c r="EA1480" s="26"/>
      <c r="EB1480" s="26"/>
      <c r="EC1480" s="26"/>
      <c r="ED1480" s="26"/>
      <c r="EE1480" s="26"/>
      <c r="EF1480" s="26"/>
      <c r="EG1480" s="26"/>
      <c r="EH1480" s="26"/>
      <c r="EI1480" s="26"/>
      <c r="EJ1480" s="26"/>
      <c r="EK1480" s="26"/>
      <c r="EL1480" s="26"/>
      <c r="EM1480" s="26"/>
    </row>
    <row r="1481" spans="1:143" x14ac:dyDescent="0.25">
      <c r="A1481" s="2"/>
      <c r="B1481" s="2"/>
      <c r="C1481" s="2"/>
      <c r="D1481" s="2"/>
      <c r="E1481" s="2"/>
      <c r="F1481" s="2"/>
      <c r="G1481" s="2"/>
      <c r="H1481" s="2"/>
      <c r="I1481" s="2"/>
      <c r="J1481" s="2"/>
      <c r="K1481" s="2"/>
      <c r="L1481" s="26"/>
      <c r="M1481" s="26"/>
      <c r="N1481" s="26"/>
      <c r="O1481" s="26"/>
      <c r="P1481" s="26"/>
      <c r="Q1481" s="26"/>
      <c r="R1481" s="26"/>
      <c r="S1481" s="26"/>
      <c r="T1481" s="26"/>
      <c r="U1481" s="26"/>
      <c r="V1481" s="26"/>
      <c r="W1481" s="26"/>
      <c r="X1481" s="26"/>
      <c r="Y1481" s="26"/>
      <c r="Z1481" s="26"/>
      <c r="AA1481" s="26"/>
      <c r="AB1481" s="26"/>
      <c r="AC1481" s="26"/>
      <c r="AD1481" s="26"/>
      <c r="AE1481" s="26"/>
      <c r="AF1481" s="26"/>
      <c r="AG1481" s="26"/>
      <c r="AH1481" s="26"/>
      <c r="AI1481" s="26"/>
      <c r="AJ1481" s="26"/>
      <c r="AK1481" s="26"/>
      <c r="AL1481" s="26"/>
      <c r="AM1481" s="26"/>
      <c r="AN1481" s="26"/>
      <c r="AO1481" s="26"/>
      <c r="AP1481" s="26"/>
      <c r="AQ1481" s="26"/>
      <c r="AR1481" s="26"/>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26"/>
      <c r="BR1481" s="26"/>
      <c r="BS1481" s="26"/>
      <c r="BT1481" s="26"/>
      <c r="BU1481" s="26"/>
      <c r="BV1481" s="26"/>
      <c r="BW1481" s="26"/>
      <c r="BX1481" s="26"/>
      <c r="BY1481" s="26"/>
      <c r="BZ1481" s="26"/>
      <c r="CA1481" s="26"/>
      <c r="CB1481" s="26"/>
      <c r="CC1481" s="26"/>
      <c r="CD1481" s="26"/>
      <c r="CE1481" s="26"/>
      <c r="CF1481" s="26"/>
      <c r="CG1481" s="26"/>
      <c r="CH1481" s="26"/>
      <c r="CI1481" s="26"/>
      <c r="CJ1481" s="26"/>
      <c r="CK1481" s="26"/>
      <c r="CL1481" s="26"/>
      <c r="CM1481" s="26"/>
      <c r="CN1481" s="26"/>
      <c r="CO1481" s="26"/>
      <c r="CP1481" s="26"/>
      <c r="CQ1481" s="26"/>
      <c r="CR1481" s="26"/>
      <c r="CS1481" s="26"/>
      <c r="CT1481" s="26"/>
      <c r="CU1481" s="26"/>
      <c r="CV1481" s="26"/>
      <c r="CW1481" s="26"/>
      <c r="CX1481" s="26"/>
      <c r="CY1481" s="26"/>
      <c r="CZ1481" s="26"/>
      <c r="DA1481" s="26"/>
      <c r="DB1481" s="26"/>
      <c r="DC1481" s="26"/>
      <c r="DD1481" s="26"/>
      <c r="DE1481" s="26"/>
      <c r="DF1481" s="26"/>
      <c r="DG1481" s="26"/>
      <c r="DH1481" s="26"/>
      <c r="DI1481" s="26"/>
      <c r="DJ1481" s="26"/>
      <c r="DK1481" s="26"/>
      <c r="DL1481" s="26"/>
      <c r="DM1481" s="26"/>
      <c r="DN1481" s="26"/>
      <c r="DO1481" s="26"/>
      <c r="DP1481" s="26"/>
      <c r="DQ1481" s="26"/>
      <c r="DR1481" s="26"/>
      <c r="DS1481" s="26"/>
      <c r="DT1481" s="26"/>
      <c r="DU1481" s="26"/>
      <c r="DV1481" s="26"/>
      <c r="DW1481" s="26"/>
      <c r="DX1481" s="26"/>
      <c r="DY1481" s="26"/>
      <c r="DZ1481" s="26"/>
      <c r="EA1481" s="26"/>
      <c r="EB1481" s="26"/>
      <c r="EC1481" s="26"/>
      <c r="ED1481" s="26"/>
      <c r="EE1481" s="26"/>
      <c r="EF1481" s="26"/>
      <c r="EG1481" s="26"/>
      <c r="EH1481" s="26"/>
      <c r="EI1481" s="26"/>
      <c r="EJ1481" s="26"/>
      <c r="EK1481" s="26"/>
      <c r="EL1481" s="26"/>
      <c r="EM1481" s="26"/>
    </row>
    <row r="1482" spans="1:143" x14ac:dyDescent="0.25">
      <c r="A1482" s="2"/>
      <c r="B1482" s="2"/>
      <c r="C1482" s="2"/>
      <c r="D1482" s="2"/>
      <c r="E1482" s="2"/>
      <c r="F1482" s="2"/>
      <c r="G1482" s="2"/>
      <c r="H1482" s="2"/>
      <c r="I1482" s="2"/>
      <c r="J1482" s="2"/>
      <c r="K1482" s="2"/>
      <c r="L1482" s="26"/>
      <c r="M1482" s="26"/>
      <c r="N1482" s="26"/>
      <c r="O1482" s="26"/>
      <c r="P1482" s="26"/>
      <c r="Q1482" s="26"/>
      <c r="R1482" s="26"/>
      <c r="S1482" s="26"/>
      <c r="T1482" s="26"/>
      <c r="U1482" s="26"/>
      <c r="V1482" s="26"/>
      <c r="W1482" s="26"/>
      <c r="X1482" s="26"/>
      <c r="Y1482" s="26"/>
      <c r="Z1482" s="26"/>
      <c r="AA1482" s="26"/>
      <c r="AB1482" s="26"/>
      <c r="AC1482" s="26"/>
      <c r="AD1482" s="26"/>
      <c r="AE1482" s="26"/>
      <c r="AF1482" s="26"/>
      <c r="AG1482" s="26"/>
      <c r="AH1482" s="26"/>
      <c r="AI1482" s="26"/>
      <c r="AJ1482" s="26"/>
      <c r="AK1482" s="26"/>
      <c r="AL1482" s="26"/>
      <c r="AM1482" s="26"/>
      <c r="AN1482" s="26"/>
      <c r="AO1482" s="26"/>
      <c r="AP1482" s="26"/>
      <c r="AQ1482" s="26"/>
      <c r="AR1482" s="26"/>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26"/>
      <c r="BR1482" s="26"/>
      <c r="BS1482" s="26"/>
      <c r="BT1482" s="26"/>
      <c r="BU1482" s="26"/>
      <c r="BV1482" s="26"/>
      <c r="BW1482" s="26"/>
      <c r="BX1482" s="26"/>
      <c r="BY1482" s="26"/>
      <c r="BZ1482" s="26"/>
      <c r="CA1482" s="26"/>
      <c r="CB1482" s="26"/>
      <c r="CC1482" s="26"/>
      <c r="CD1482" s="26"/>
      <c r="CE1482" s="26"/>
      <c r="CF1482" s="26"/>
      <c r="CG1482" s="26"/>
      <c r="CH1482" s="26"/>
      <c r="CI1482" s="26"/>
      <c r="CJ1482" s="26"/>
      <c r="CK1482" s="26"/>
      <c r="CL1482" s="26"/>
      <c r="CM1482" s="26"/>
      <c r="CN1482" s="26"/>
      <c r="CO1482" s="26"/>
      <c r="CP1482" s="26"/>
      <c r="CQ1482" s="26"/>
      <c r="CR1482" s="26"/>
      <c r="CS1482" s="26"/>
      <c r="CT1482" s="26"/>
      <c r="CU1482" s="26"/>
      <c r="CV1482" s="26"/>
      <c r="CW1482" s="26"/>
      <c r="CX1482" s="26"/>
      <c r="CY1482" s="26"/>
      <c r="CZ1482" s="26"/>
      <c r="DA1482" s="26"/>
      <c r="DB1482" s="26"/>
      <c r="DC1482" s="26"/>
      <c r="DD1482" s="26"/>
      <c r="DE1482" s="26"/>
      <c r="DF1482" s="26"/>
      <c r="DG1482" s="26"/>
      <c r="DH1482" s="26"/>
      <c r="DI1482" s="26"/>
      <c r="DJ1482" s="26"/>
      <c r="DK1482" s="26"/>
      <c r="DL1482" s="26"/>
      <c r="DM1482" s="26"/>
      <c r="DN1482" s="26"/>
      <c r="DO1482" s="26"/>
      <c r="DP1482" s="26"/>
      <c r="DQ1482" s="26"/>
      <c r="DR1482" s="26"/>
      <c r="DS1482" s="26"/>
      <c r="DT1482" s="26"/>
      <c r="DU1482" s="26"/>
      <c r="DV1482" s="26"/>
      <c r="DW1482" s="26"/>
      <c r="DX1482" s="26"/>
      <c r="DY1482" s="26"/>
      <c r="DZ1482" s="26"/>
      <c r="EA1482" s="26"/>
      <c r="EB1482" s="26"/>
      <c r="EC1482" s="26"/>
      <c r="ED1482" s="26"/>
      <c r="EE1482" s="26"/>
      <c r="EF1482" s="26"/>
      <c r="EG1482" s="26"/>
      <c r="EH1482" s="26"/>
      <c r="EI1482" s="26"/>
      <c r="EJ1482" s="26"/>
      <c r="EK1482" s="26"/>
      <c r="EL1482" s="26"/>
      <c r="EM1482" s="26"/>
    </row>
    <row r="1483" spans="1:143" x14ac:dyDescent="0.25">
      <c r="A1483" s="2"/>
      <c r="B1483" s="2"/>
      <c r="C1483" s="2"/>
      <c r="D1483" s="2"/>
      <c r="E1483" s="2"/>
      <c r="F1483" s="2"/>
      <c r="G1483" s="2"/>
      <c r="H1483" s="2"/>
      <c r="I1483" s="2"/>
      <c r="J1483" s="2"/>
      <c r="K1483" s="2"/>
      <c r="L1483" s="26"/>
      <c r="M1483" s="26"/>
      <c r="N1483" s="26"/>
      <c r="O1483" s="26"/>
      <c r="P1483" s="26"/>
      <c r="Q1483" s="26"/>
      <c r="R1483" s="26"/>
      <c r="S1483" s="26"/>
      <c r="T1483" s="26"/>
      <c r="U1483" s="26"/>
      <c r="V1483" s="26"/>
      <c r="W1483" s="26"/>
      <c r="X1483" s="26"/>
      <c r="Y1483" s="26"/>
      <c r="Z1483" s="26"/>
      <c r="AA1483" s="26"/>
      <c r="AB1483" s="26"/>
      <c r="AC1483" s="26"/>
      <c r="AD1483" s="26"/>
      <c r="AE1483" s="26"/>
      <c r="AF1483" s="26"/>
      <c r="AG1483" s="26"/>
      <c r="AH1483" s="26"/>
      <c r="AI1483" s="26"/>
      <c r="AJ1483" s="26"/>
      <c r="AK1483" s="26"/>
      <c r="AL1483" s="26"/>
      <c r="AM1483" s="26"/>
      <c r="AN1483" s="26"/>
      <c r="AO1483" s="26"/>
      <c r="AP1483" s="26"/>
      <c r="AQ1483" s="26"/>
      <c r="AR1483" s="26"/>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26"/>
      <c r="BR1483" s="26"/>
      <c r="BS1483" s="26"/>
      <c r="BT1483" s="26"/>
      <c r="BU1483" s="26"/>
      <c r="BV1483" s="26"/>
      <c r="BW1483" s="26"/>
      <c r="BX1483" s="26"/>
      <c r="BY1483" s="26"/>
      <c r="BZ1483" s="26"/>
      <c r="CA1483" s="26"/>
      <c r="CB1483" s="26"/>
      <c r="CC1483" s="26"/>
      <c r="CD1483" s="26"/>
      <c r="CE1483" s="26"/>
      <c r="CF1483" s="26"/>
      <c r="CG1483" s="26"/>
      <c r="CH1483" s="26"/>
      <c r="CI1483" s="26"/>
      <c r="CJ1483" s="26"/>
      <c r="CK1483" s="26"/>
      <c r="CL1483" s="26"/>
      <c r="CM1483" s="26"/>
      <c r="CN1483" s="26"/>
      <c r="CO1483" s="26"/>
      <c r="CP1483" s="26"/>
      <c r="CQ1483" s="26"/>
      <c r="CR1483" s="26"/>
      <c r="CS1483" s="26"/>
      <c r="CT1483" s="26"/>
      <c r="CU1483" s="26"/>
      <c r="CV1483" s="26"/>
      <c r="CW1483" s="26"/>
      <c r="CX1483" s="26"/>
      <c r="CY1483" s="26"/>
      <c r="CZ1483" s="26"/>
      <c r="DA1483" s="26"/>
      <c r="DB1483" s="26"/>
      <c r="DC1483" s="26"/>
      <c r="DD1483" s="26"/>
      <c r="DE1483" s="26"/>
      <c r="DF1483" s="26"/>
      <c r="DG1483" s="26"/>
      <c r="DH1483" s="26"/>
      <c r="DI1483" s="26"/>
      <c r="DJ1483" s="26"/>
      <c r="DK1483" s="26"/>
      <c r="DL1483" s="26"/>
      <c r="DM1483" s="26"/>
      <c r="DN1483" s="26"/>
      <c r="DO1483" s="26"/>
      <c r="DP1483" s="26"/>
      <c r="DQ1483" s="26"/>
      <c r="DR1483" s="26"/>
      <c r="DS1483" s="26"/>
      <c r="DT1483" s="26"/>
      <c r="DU1483" s="26"/>
      <c r="DV1483" s="26"/>
      <c r="DW1483" s="26"/>
      <c r="DX1483" s="26"/>
      <c r="DY1483" s="26"/>
      <c r="DZ1483" s="26"/>
      <c r="EA1483" s="26"/>
      <c r="EB1483" s="26"/>
      <c r="EC1483" s="26"/>
      <c r="ED1483" s="26"/>
      <c r="EE1483" s="26"/>
      <c r="EF1483" s="26"/>
      <c r="EG1483" s="26"/>
      <c r="EH1483" s="26"/>
      <c r="EI1483" s="26"/>
      <c r="EJ1483" s="26"/>
      <c r="EK1483" s="26"/>
      <c r="EL1483" s="26"/>
      <c r="EM1483" s="26"/>
    </row>
    <row r="1484" spans="1:143" x14ac:dyDescent="0.25">
      <c r="A1484" s="2"/>
      <c r="B1484" s="2"/>
      <c r="C1484" s="2"/>
      <c r="D1484" s="2"/>
      <c r="E1484" s="2"/>
      <c r="F1484" s="2"/>
      <c r="G1484" s="2"/>
      <c r="H1484" s="2"/>
      <c r="I1484" s="2"/>
      <c r="J1484" s="2"/>
      <c r="K1484" s="2"/>
      <c r="L1484" s="26"/>
      <c r="M1484" s="26"/>
      <c r="N1484" s="26"/>
      <c r="O1484" s="26"/>
      <c r="P1484" s="26"/>
      <c r="Q1484" s="26"/>
      <c r="R1484" s="26"/>
      <c r="S1484" s="26"/>
      <c r="T1484" s="26"/>
      <c r="U1484" s="26"/>
      <c r="V1484" s="26"/>
      <c r="W1484" s="26"/>
      <c r="X1484" s="26"/>
      <c r="Y1484" s="26"/>
      <c r="Z1484" s="26"/>
      <c r="AA1484" s="26"/>
      <c r="AB1484" s="26"/>
      <c r="AC1484" s="26"/>
      <c r="AD1484" s="26"/>
      <c r="AE1484" s="26"/>
      <c r="AF1484" s="26"/>
      <c r="AG1484" s="26"/>
      <c r="AH1484" s="26"/>
      <c r="AI1484" s="26"/>
      <c r="AJ1484" s="26"/>
      <c r="AK1484" s="26"/>
      <c r="AL1484" s="26"/>
      <c r="AM1484" s="26"/>
      <c r="AN1484" s="26"/>
      <c r="AO1484" s="26"/>
      <c r="AP1484" s="26"/>
      <c r="AQ1484" s="26"/>
      <c r="AR1484" s="26"/>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26"/>
      <c r="BR1484" s="26"/>
      <c r="BS1484" s="26"/>
      <c r="BT1484" s="26"/>
      <c r="BU1484" s="26"/>
      <c r="BV1484" s="26"/>
      <c r="BW1484" s="26"/>
      <c r="BX1484" s="26"/>
      <c r="BY1484" s="26"/>
      <c r="BZ1484" s="26"/>
      <c r="CA1484" s="26"/>
      <c r="CB1484" s="26"/>
      <c r="CC1484" s="26"/>
      <c r="CD1484" s="26"/>
      <c r="CE1484" s="26"/>
      <c r="CF1484" s="26"/>
      <c r="CG1484" s="26"/>
      <c r="CH1484" s="26"/>
      <c r="CI1484" s="26"/>
      <c r="CJ1484" s="26"/>
      <c r="CK1484" s="26"/>
      <c r="CL1484" s="26"/>
      <c r="CM1484" s="26"/>
      <c r="CN1484" s="26"/>
      <c r="CO1484" s="26"/>
      <c r="CP1484" s="26"/>
      <c r="CQ1484" s="26"/>
      <c r="CR1484" s="26"/>
      <c r="CS1484" s="26"/>
      <c r="CT1484" s="26"/>
      <c r="CU1484" s="26"/>
      <c r="CV1484" s="26"/>
      <c r="CW1484" s="26"/>
      <c r="CX1484" s="26"/>
      <c r="CY1484" s="26"/>
      <c r="CZ1484" s="26"/>
      <c r="DA1484" s="26"/>
      <c r="DB1484" s="26"/>
      <c r="DC1484" s="26"/>
      <c r="DD1484" s="26"/>
      <c r="DE1484" s="26"/>
      <c r="DF1484" s="26"/>
      <c r="DG1484" s="26"/>
      <c r="DH1484" s="26"/>
      <c r="DI1484" s="26"/>
      <c r="DJ1484" s="26"/>
      <c r="DK1484" s="26"/>
      <c r="DL1484" s="26"/>
      <c r="DM1484" s="26"/>
      <c r="DN1484" s="26"/>
      <c r="DO1484" s="26"/>
      <c r="DP1484" s="26"/>
      <c r="DQ1484" s="26"/>
      <c r="DR1484" s="26"/>
      <c r="DS1484" s="26"/>
      <c r="DT1484" s="26"/>
      <c r="DU1484" s="26"/>
      <c r="DV1484" s="26"/>
      <c r="DW1484" s="26"/>
      <c r="DX1484" s="26"/>
      <c r="DY1484" s="26"/>
      <c r="DZ1484" s="26"/>
      <c r="EA1484" s="26"/>
      <c r="EB1484" s="26"/>
      <c r="EC1484" s="26"/>
      <c r="ED1484" s="26"/>
      <c r="EE1484" s="26"/>
      <c r="EF1484" s="26"/>
      <c r="EG1484" s="26"/>
      <c r="EH1484" s="26"/>
      <c r="EI1484" s="26"/>
      <c r="EJ1484" s="26"/>
      <c r="EK1484" s="26"/>
      <c r="EL1484" s="26"/>
      <c r="EM1484" s="26"/>
    </row>
    <row r="1485" spans="1:143" x14ac:dyDescent="0.25">
      <c r="A1485" s="2"/>
      <c r="B1485" s="2"/>
      <c r="C1485" s="2"/>
      <c r="D1485" s="2"/>
      <c r="E1485" s="2"/>
      <c r="F1485" s="2"/>
      <c r="G1485" s="2"/>
      <c r="H1485" s="2"/>
      <c r="I1485" s="2"/>
      <c r="J1485" s="2"/>
      <c r="K1485" s="2"/>
      <c r="L1485" s="26"/>
      <c r="M1485" s="26"/>
      <c r="N1485" s="26"/>
      <c r="O1485" s="26"/>
      <c r="P1485" s="26"/>
      <c r="Q1485" s="26"/>
      <c r="R1485" s="26"/>
      <c r="S1485" s="26"/>
      <c r="T1485" s="26"/>
      <c r="U1485" s="26"/>
      <c r="V1485" s="26"/>
      <c r="W1485" s="26"/>
      <c r="X1485" s="26"/>
      <c r="Y1485" s="26"/>
      <c r="Z1485" s="26"/>
      <c r="AA1485" s="26"/>
      <c r="AB1485" s="26"/>
      <c r="AC1485" s="26"/>
      <c r="AD1485" s="26"/>
      <c r="AE1485" s="26"/>
      <c r="AF1485" s="26"/>
      <c r="AG1485" s="26"/>
      <c r="AH1485" s="26"/>
      <c r="AI1485" s="26"/>
      <c r="AJ1485" s="26"/>
      <c r="AK1485" s="26"/>
      <c r="AL1485" s="26"/>
      <c r="AM1485" s="26"/>
      <c r="AN1485" s="26"/>
      <c r="AO1485" s="26"/>
      <c r="AP1485" s="26"/>
      <c r="AQ1485" s="26"/>
      <c r="AR1485" s="26"/>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26"/>
      <c r="BR1485" s="26"/>
      <c r="BS1485" s="26"/>
      <c r="BT1485" s="26"/>
      <c r="BU1485" s="26"/>
      <c r="BV1485" s="26"/>
      <c r="BW1485" s="26"/>
      <c r="BX1485" s="26"/>
      <c r="BY1485" s="26"/>
      <c r="BZ1485" s="26"/>
      <c r="CA1485" s="26"/>
      <c r="CB1485" s="26"/>
      <c r="CC1485" s="26"/>
      <c r="CD1485" s="26"/>
      <c r="CE1485" s="26"/>
      <c r="CF1485" s="26"/>
      <c r="CG1485" s="26"/>
      <c r="CH1485" s="26"/>
      <c r="CI1485" s="26"/>
      <c r="CJ1485" s="26"/>
      <c r="CK1485" s="26"/>
      <c r="CL1485" s="26"/>
      <c r="CM1485" s="26"/>
      <c r="CN1485" s="26"/>
      <c r="CO1485" s="26"/>
      <c r="CP1485" s="26"/>
      <c r="CQ1485" s="26"/>
      <c r="CR1485" s="26"/>
      <c r="CS1485" s="26"/>
      <c r="CT1485" s="26"/>
      <c r="CU1485" s="26"/>
      <c r="CV1485" s="26"/>
      <c r="CW1485" s="26"/>
      <c r="CX1485" s="26"/>
      <c r="CY1485" s="26"/>
      <c r="CZ1485" s="26"/>
      <c r="DA1485" s="26"/>
      <c r="DB1485" s="26"/>
      <c r="DC1485" s="26"/>
      <c r="DD1485" s="26"/>
      <c r="DE1485" s="26"/>
      <c r="DF1485" s="26"/>
      <c r="DG1485" s="26"/>
      <c r="DH1485" s="26"/>
      <c r="DI1485" s="26"/>
      <c r="DJ1485" s="26"/>
      <c r="DK1485" s="26"/>
      <c r="DL1485" s="26"/>
      <c r="DM1485" s="26"/>
      <c r="DN1485" s="26"/>
      <c r="DO1485" s="26"/>
      <c r="DP1485" s="26"/>
      <c r="DQ1485" s="26"/>
      <c r="DR1485" s="26"/>
      <c r="DS1485" s="26"/>
      <c r="DT1485" s="26"/>
      <c r="DU1485" s="26"/>
      <c r="DV1485" s="26"/>
      <c r="DW1485" s="26"/>
      <c r="DX1485" s="26"/>
      <c r="DY1485" s="26"/>
      <c r="DZ1485" s="26"/>
      <c r="EA1485" s="26"/>
      <c r="EB1485" s="26"/>
      <c r="EC1485" s="26"/>
      <c r="ED1485" s="26"/>
      <c r="EE1485" s="26"/>
      <c r="EF1485" s="26"/>
      <c r="EG1485" s="26"/>
      <c r="EH1485" s="26"/>
      <c r="EI1485" s="26"/>
      <c r="EJ1485" s="26"/>
      <c r="EK1485" s="26"/>
      <c r="EL1485" s="26"/>
      <c r="EM1485" s="26"/>
    </row>
    <row r="1486" spans="1:143" x14ac:dyDescent="0.25">
      <c r="A1486" s="2"/>
      <c r="B1486" s="2"/>
      <c r="C1486" s="2"/>
      <c r="D1486" s="2"/>
      <c r="E1486" s="2"/>
      <c r="F1486" s="2"/>
      <c r="G1486" s="2"/>
      <c r="H1486" s="2"/>
      <c r="I1486" s="2"/>
      <c r="J1486" s="2"/>
      <c r="K1486" s="2"/>
      <c r="L1486" s="26"/>
      <c r="M1486" s="26"/>
      <c r="N1486" s="26"/>
      <c r="O1486" s="26"/>
      <c r="P1486" s="26"/>
      <c r="Q1486" s="26"/>
      <c r="R1486" s="26"/>
      <c r="S1486" s="26"/>
      <c r="T1486" s="26"/>
      <c r="U1486" s="26"/>
      <c r="V1486" s="26"/>
      <c r="W1486" s="26"/>
      <c r="X1486" s="26"/>
      <c r="Y1486" s="26"/>
      <c r="Z1486" s="26"/>
      <c r="AA1486" s="26"/>
      <c r="AB1486" s="26"/>
      <c r="AC1486" s="26"/>
      <c r="AD1486" s="26"/>
      <c r="AE1486" s="26"/>
      <c r="AF1486" s="26"/>
      <c r="AG1486" s="26"/>
      <c r="AH1486" s="26"/>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26"/>
      <c r="BR1486" s="26"/>
      <c r="BS1486" s="26"/>
      <c r="BT1486" s="26"/>
      <c r="BU1486" s="26"/>
      <c r="BV1486" s="26"/>
      <c r="BW1486" s="26"/>
      <c r="BX1486" s="26"/>
      <c r="BY1486" s="26"/>
      <c r="BZ1486" s="26"/>
      <c r="CA1486" s="26"/>
      <c r="CB1486" s="26"/>
      <c r="CC1486" s="26"/>
      <c r="CD1486" s="26"/>
      <c r="CE1486" s="26"/>
      <c r="CF1486" s="26"/>
      <c r="CG1486" s="26"/>
      <c r="CH1486" s="26"/>
      <c r="CI1486" s="26"/>
      <c r="CJ1486" s="26"/>
      <c r="CK1486" s="26"/>
      <c r="CL1486" s="26"/>
      <c r="CM1486" s="26"/>
      <c r="CN1486" s="26"/>
      <c r="CO1486" s="26"/>
      <c r="CP1486" s="26"/>
      <c r="CQ1486" s="26"/>
      <c r="CR1486" s="26"/>
      <c r="CS1486" s="26"/>
      <c r="CT1486" s="26"/>
      <c r="CU1486" s="26"/>
      <c r="CV1486" s="26"/>
      <c r="CW1486" s="26"/>
      <c r="CX1486" s="26"/>
      <c r="CY1486" s="26"/>
      <c r="CZ1486" s="26"/>
      <c r="DA1486" s="26"/>
      <c r="DB1486" s="26"/>
      <c r="DC1486" s="26"/>
      <c r="DD1486" s="26"/>
      <c r="DE1486" s="26"/>
      <c r="DF1486" s="26"/>
      <c r="DG1486" s="26"/>
      <c r="DH1486" s="26"/>
      <c r="DI1486" s="26"/>
      <c r="DJ1486" s="26"/>
      <c r="DK1486" s="26"/>
      <c r="DL1486" s="26"/>
      <c r="DM1486" s="26"/>
      <c r="DN1486" s="26"/>
      <c r="DO1486" s="26"/>
      <c r="DP1486" s="26"/>
      <c r="DQ1486" s="26"/>
      <c r="DR1486" s="26"/>
      <c r="DS1486" s="26"/>
      <c r="DT1486" s="26"/>
      <c r="DU1486" s="26"/>
      <c r="DV1486" s="26"/>
      <c r="DW1486" s="26"/>
      <c r="DX1486" s="26"/>
      <c r="DY1486" s="26"/>
      <c r="DZ1486" s="26"/>
      <c r="EA1486" s="26"/>
      <c r="EB1486" s="26"/>
      <c r="EC1486" s="26"/>
      <c r="ED1486" s="26"/>
      <c r="EE1486" s="26"/>
      <c r="EF1486" s="26"/>
      <c r="EG1486" s="26"/>
      <c r="EH1486" s="26"/>
      <c r="EI1486" s="26"/>
      <c r="EJ1486" s="26"/>
      <c r="EK1486" s="26"/>
      <c r="EL1486" s="26"/>
      <c r="EM1486" s="26"/>
    </row>
    <row r="1487" spans="1:143" x14ac:dyDescent="0.25">
      <c r="A1487" s="2"/>
      <c r="B1487" s="2"/>
      <c r="C1487" s="2"/>
      <c r="D1487" s="2"/>
      <c r="E1487" s="2"/>
      <c r="F1487" s="2"/>
      <c r="G1487" s="2"/>
      <c r="H1487" s="2"/>
      <c r="I1487" s="2"/>
      <c r="J1487" s="2"/>
      <c r="K1487" s="2"/>
      <c r="L1487" s="26"/>
      <c r="M1487" s="26"/>
      <c r="N1487" s="26"/>
      <c r="O1487" s="26"/>
      <c r="P1487" s="26"/>
      <c r="Q1487" s="26"/>
      <c r="R1487" s="26"/>
      <c r="S1487" s="26"/>
      <c r="T1487" s="26"/>
      <c r="U1487" s="26"/>
      <c r="V1487" s="26"/>
      <c r="W1487" s="26"/>
      <c r="X1487" s="26"/>
      <c r="Y1487" s="26"/>
      <c r="Z1487" s="26"/>
      <c r="AA1487" s="26"/>
      <c r="AB1487" s="26"/>
      <c r="AC1487" s="26"/>
      <c r="AD1487" s="26"/>
      <c r="AE1487" s="26"/>
      <c r="AF1487" s="26"/>
      <c r="AG1487" s="26"/>
      <c r="AH1487" s="26"/>
      <c r="AI1487" s="26"/>
      <c r="AJ1487" s="26"/>
      <c r="AK1487" s="26"/>
      <c r="AL1487" s="26"/>
      <c r="AM1487" s="26"/>
      <c r="AN1487" s="26"/>
      <c r="AO1487" s="26"/>
      <c r="AP1487" s="26"/>
      <c r="AQ1487" s="26"/>
      <c r="AR1487" s="26"/>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26"/>
      <c r="BR1487" s="26"/>
      <c r="BS1487" s="26"/>
      <c r="BT1487" s="26"/>
      <c r="BU1487" s="26"/>
      <c r="BV1487" s="26"/>
      <c r="BW1487" s="26"/>
      <c r="BX1487" s="26"/>
      <c r="BY1487" s="26"/>
      <c r="BZ1487" s="26"/>
      <c r="CA1487" s="26"/>
      <c r="CB1487" s="26"/>
      <c r="CC1487" s="26"/>
      <c r="CD1487" s="26"/>
      <c r="CE1487" s="26"/>
      <c r="CF1487" s="26"/>
      <c r="CG1487" s="26"/>
      <c r="CH1487" s="26"/>
      <c r="CI1487" s="26"/>
      <c r="CJ1487" s="26"/>
      <c r="CK1487" s="26"/>
      <c r="CL1487" s="26"/>
      <c r="CM1487" s="26"/>
      <c r="CN1487" s="26"/>
      <c r="CO1487" s="26"/>
      <c r="CP1487" s="26"/>
      <c r="CQ1487" s="26"/>
      <c r="CR1487" s="26"/>
      <c r="CS1487" s="26"/>
      <c r="CT1487" s="26"/>
      <c r="CU1487" s="26"/>
      <c r="CV1487" s="26"/>
      <c r="CW1487" s="26"/>
      <c r="CX1487" s="26"/>
      <c r="CY1487" s="26"/>
      <c r="CZ1487" s="26"/>
      <c r="DA1487" s="26"/>
      <c r="DB1487" s="26"/>
      <c r="DC1487" s="26"/>
      <c r="DD1487" s="26"/>
      <c r="DE1487" s="26"/>
      <c r="DF1487" s="26"/>
      <c r="DG1487" s="26"/>
      <c r="DH1487" s="26"/>
      <c r="DI1487" s="26"/>
      <c r="DJ1487" s="26"/>
      <c r="DK1487" s="26"/>
      <c r="DL1487" s="26"/>
      <c r="DM1487" s="26"/>
      <c r="DN1487" s="26"/>
      <c r="DO1487" s="26"/>
      <c r="DP1487" s="26"/>
      <c r="DQ1487" s="26"/>
      <c r="DR1487" s="26"/>
      <c r="DS1487" s="26"/>
      <c r="DT1487" s="26"/>
      <c r="DU1487" s="26"/>
      <c r="DV1487" s="26"/>
      <c r="DW1487" s="26"/>
      <c r="DX1487" s="26"/>
      <c r="DY1487" s="26"/>
      <c r="DZ1487" s="26"/>
      <c r="EA1487" s="26"/>
      <c r="EB1487" s="26"/>
      <c r="EC1487" s="26"/>
      <c r="ED1487" s="26"/>
      <c r="EE1487" s="26"/>
      <c r="EF1487" s="26"/>
      <c r="EG1487" s="26"/>
      <c r="EH1487" s="26"/>
      <c r="EI1487" s="26"/>
      <c r="EJ1487" s="26"/>
      <c r="EK1487" s="26"/>
      <c r="EL1487" s="26"/>
      <c r="EM1487" s="26"/>
    </row>
    <row r="1488" spans="1:143" x14ac:dyDescent="0.25">
      <c r="A1488" s="2"/>
      <c r="B1488" s="2"/>
      <c r="C1488" s="2"/>
      <c r="D1488" s="2"/>
      <c r="E1488" s="2"/>
      <c r="F1488" s="2"/>
      <c r="G1488" s="2"/>
      <c r="H1488" s="2"/>
      <c r="I1488" s="2"/>
      <c r="J1488" s="2"/>
      <c r="K1488" s="2"/>
      <c r="L1488" s="26"/>
      <c r="M1488" s="26"/>
      <c r="N1488" s="26"/>
      <c r="O1488" s="26"/>
      <c r="P1488" s="26"/>
      <c r="Q1488" s="26"/>
      <c r="R1488" s="26"/>
      <c r="S1488" s="26"/>
      <c r="T1488" s="26"/>
      <c r="U1488" s="26"/>
      <c r="V1488" s="26"/>
      <c r="W1488" s="26"/>
      <c r="X1488" s="26"/>
      <c r="Y1488" s="26"/>
      <c r="Z1488" s="26"/>
      <c r="AA1488" s="26"/>
      <c r="AB1488" s="26"/>
      <c r="AC1488" s="26"/>
      <c r="AD1488" s="26"/>
      <c r="AE1488" s="26"/>
      <c r="AF1488" s="26"/>
      <c r="AG1488" s="26"/>
      <c r="AH1488" s="26"/>
      <c r="AI1488" s="26"/>
      <c r="AJ1488" s="26"/>
      <c r="AK1488" s="26"/>
      <c r="AL1488" s="26"/>
      <c r="AM1488" s="26"/>
      <c r="AN1488" s="26"/>
      <c r="AO1488" s="26"/>
      <c r="AP1488" s="26"/>
      <c r="AQ1488" s="26"/>
      <c r="AR1488" s="26"/>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26"/>
      <c r="BR1488" s="26"/>
      <c r="BS1488" s="26"/>
      <c r="BT1488" s="26"/>
      <c r="BU1488" s="26"/>
      <c r="BV1488" s="26"/>
      <c r="BW1488" s="26"/>
      <c r="BX1488" s="26"/>
      <c r="BY1488" s="26"/>
      <c r="BZ1488" s="26"/>
      <c r="CA1488" s="26"/>
      <c r="CB1488" s="26"/>
      <c r="CC1488" s="26"/>
      <c r="CD1488" s="26"/>
      <c r="CE1488" s="26"/>
      <c r="CF1488" s="26"/>
      <c r="CG1488" s="26"/>
      <c r="CH1488" s="26"/>
      <c r="CI1488" s="26"/>
      <c r="CJ1488" s="26"/>
      <c r="CK1488" s="26"/>
      <c r="CL1488" s="26"/>
      <c r="CM1488" s="26"/>
      <c r="CN1488" s="26"/>
      <c r="CO1488" s="26"/>
      <c r="CP1488" s="26"/>
      <c r="CQ1488" s="26"/>
      <c r="CR1488" s="26"/>
      <c r="CS1488" s="26"/>
      <c r="CT1488" s="26"/>
      <c r="CU1488" s="26"/>
      <c r="CV1488" s="26"/>
      <c r="CW1488" s="26"/>
      <c r="CX1488" s="26"/>
      <c r="CY1488" s="26"/>
      <c r="CZ1488" s="26"/>
      <c r="DA1488" s="26"/>
      <c r="DB1488" s="26"/>
      <c r="DC1488" s="26"/>
      <c r="DD1488" s="26"/>
      <c r="DE1488" s="26"/>
      <c r="DF1488" s="26"/>
      <c r="DG1488" s="26"/>
      <c r="DH1488" s="26"/>
      <c r="DI1488" s="26"/>
      <c r="DJ1488" s="26"/>
      <c r="DK1488" s="26"/>
      <c r="DL1488" s="26"/>
      <c r="DM1488" s="26"/>
      <c r="DN1488" s="26"/>
      <c r="DO1488" s="26"/>
      <c r="DP1488" s="26"/>
      <c r="DQ1488" s="26"/>
      <c r="DR1488" s="26"/>
      <c r="DS1488" s="26"/>
      <c r="DT1488" s="26"/>
      <c r="DU1488" s="26"/>
      <c r="DV1488" s="26"/>
      <c r="DW1488" s="26"/>
      <c r="DX1488" s="26"/>
      <c r="DY1488" s="26"/>
      <c r="DZ1488" s="26"/>
      <c r="EA1488" s="26"/>
      <c r="EB1488" s="26"/>
      <c r="EC1488" s="26"/>
      <c r="ED1488" s="26"/>
      <c r="EE1488" s="26"/>
      <c r="EF1488" s="26"/>
      <c r="EG1488" s="26"/>
      <c r="EH1488" s="26"/>
      <c r="EI1488" s="26"/>
      <c r="EJ1488" s="26"/>
      <c r="EK1488" s="26"/>
      <c r="EL1488" s="26"/>
      <c r="EM1488" s="26"/>
    </row>
    <row r="1489" spans="1:143" x14ac:dyDescent="0.25">
      <c r="A1489" s="2"/>
      <c r="B1489" s="2"/>
      <c r="C1489" s="2"/>
      <c r="D1489" s="2"/>
      <c r="E1489" s="2"/>
      <c r="F1489" s="2"/>
      <c r="G1489" s="2"/>
      <c r="H1489" s="2"/>
      <c r="I1489" s="2"/>
      <c r="J1489" s="2"/>
      <c r="K1489" s="2"/>
      <c r="L1489" s="26"/>
      <c r="M1489" s="26"/>
      <c r="N1489" s="26"/>
      <c r="O1489" s="26"/>
      <c r="P1489" s="26"/>
      <c r="Q1489" s="26"/>
      <c r="R1489" s="26"/>
      <c r="S1489" s="26"/>
      <c r="T1489" s="26"/>
      <c r="U1489" s="26"/>
      <c r="V1489" s="26"/>
      <c r="W1489" s="26"/>
      <c r="X1489" s="26"/>
      <c r="Y1489" s="26"/>
      <c r="Z1489" s="26"/>
      <c r="AA1489" s="26"/>
      <c r="AB1489" s="26"/>
      <c r="AC1489" s="26"/>
      <c r="AD1489" s="26"/>
      <c r="AE1489" s="26"/>
      <c r="AF1489" s="26"/>
      <c r="AG1489" s="26"/>
      <c r="AH1489" s="26"/>
      <c r="AI1489" s="26"/>
      <c r="AJ1489" s="26"/>
      <c r="AK1489" s="26"/>
      <c r="AL1489" s="26"/>
      <c r="AM1489" s="26"/>
      <c r="AN1489" s="26"/>
      <c r="AO1489" s="26"/>
      <c r="AP1489" s="26"/>
      <c r="AQ1489" s="26"/>
      <c r="AR1489" s="26"/>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26"/>
      <c r="BR1489" s="26"/>
      <c r="BS1489" s="26"/>
      <c r="BT1489" s="26"/>
      <c r="BU1489" s="26"/>
      <c r="BV1489" s="26"/>
      <c r="BW1489" s="26"/>
      <c r="BX1489" s="26"/>
      <c r="BY1489" s="26"/>
      <c r="BZ1489" s="26"/>
      <c r="CA1489" s="26"/>
      <c r="CB1489" s="26"/>
      <c r="CC1489" s="26"/>
      <c r="CD1489" s="26"/>
      <c r="CE1489" s="26"/>
      <c r="CF1489" s="26"/>
      <c r="CG1489" s="26"/>
      <c r="CH1489" s="26"/>
      <c r="CI1489" s="26"/>
      <c r="CJ1489" s="26"/>
      <c r="CK1489" s="26"/>
      <c r="CL1489" s="26"/>
      <c r="CM1489" s="26"/>
      <c r="CN1489" s="26"/>
      <c r="CO1489" s="26"/>
      <c r="CP1489" s="26"/>
      <c r="CQ1489" s="26"/>
      <c r="CR1489" s="26"/>
      <c r="CS1489" s="26"/>
      <c r="CT1489" s="26"/>
      <c r="CU1489" s="26"/>
      <c r="CV1489" s="26"/>
      <c r="CW1489" s="26"/>
      <c r="CX1489" s="26"/>
      <c r="CY1489" s="26"/>
      <c r="CZ1489" s="26"/>
      <c r="DA1489" s="26"/>
      <c r="DB1489" s="26"/>
      <c r="DC1489" s="26"/>
      <c r="DD1489" s="26"/>
      <c r="DE1489" s="26"/>
      <c r="DF1489" s="26"/>
      <c r="DG1489" s="26"/>
      <c r="DH1489" s="26"/>
      <c r="DI1489" s="26"/>
      <c r="DJ1489" s="26"/>
      <c r="DK1489" s="26"/>
      <c r="DL1489" s="26"/>
      <c r="DM1489" s="26"/>
      <c r="DN1489" s="26"/>
      <c r="DO1489" s="26"/>
      <c r="DP1489" s="26"/>
      <c r="DQ1489" s="26"/>
      <c r="DR1489" s="26"/>
      <c r="DS1489" s="26"/>
      <c r="DT1489" s="26"/>
      <c r="DU1489" s="26"/>
      <c r="DV1489" s="26"/>
      <c r="DW1489" s="26"/>
      <c r="DX1489" s="26"/>
      <c r="DY1489" s="26"/>
      <c r="DZ1489" s="26"/>
      <c r="EA1489" s="26"/>
      <c r="EB1489" s="26"/>
      <c r="EC1489" s="26"/>
      <c r="ED1489" s="26"/>
      <c r="EE1489" s="26"/>
      <c r="EF1489" s="26"/>
      <c r="EG1489" s="26"/>
      <c r="EH1489" s="26"/>
      <c r="EI1489" s="26"/>
      <c r="EJ1489" s="26"/>
      <c r="EK1489" s="26"/>
      <c r="EL1489" s="26"/>
      <c r="EM1489" s="26"/>
    </row>
    <row r="1490" spans="1:143" x14ac:dyDescent="0.25">
      <c r="A1490" s="2"/>
      <c r="B1490" s="2"/>
      <c r="C1490" s="2"/>
      <c r="D1490" s="2"/>
      <c r="E1490" s="2"/>
      <c r="F1490" s="2"/>
      <c r="G1490" s="2"/>
      <c r="H1490" s="2"/>
      <c r="I1490" s="2"/>
      <c r="J1490" s="2"/>
      <c r="K1490" s="2"/>
      <c r="L1490" s="26"/>
      <c r="M1490" s="26"/>
      <c r="N1490" s="26"/>
      <c r="O1490" s="26"/>
      <c r="P1490" s="26"/>
      <c r="Q1490" s="26"/>
      <c r="R1490" s="26"/>
      <c r="S1490" s="26"/>
      <c r="T1490" s="26"/>
      <c r="U1490" s="26"/>
      <c r="V1490" s="26"/>
      <c r="W1490" s="26"/>
      <c r="X1490" s="26"/>
      <c r="Y1490" s="26"/>
      <c r="Z1490" s="26"/>
      <c r="AA1490" s="26"/>
      <c r="AB1490" s="26"/>
      <c r="AC1490" s="26"/>
      <c r="AD1490" s="26"/>
      <c r="AE1490" s="26"/>
      <c r="AF1490" s="26"/>
      <c r="AG1490" s="26"/>
      <c r="AH1490" s="26"/>
      <c r="AI1490" s="26"/>
      <c r="AJ1490" s="26"/>
      <c r="AK1490" s="26"/>
      <c r="AL1490" s="26"/>
      <c r="AM1490" s="26"/>
      <c r="AN1490" s="26"/>
      <c r="AO1490" s="26"/>
      <c r="AP1490" s="26"/>
      <c r="AQ1490" s="26"/>
      <c r="AR1490" s="26"/>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26"/>
      <c r="BR1490" s="26"/>
      <c r="BS1490" s="26"/>
      <c r="BT1490" s="26"/>
      <c r="BU1490" s="26"/>
      <c r="BV1490" s="26"/>
      <c r="BW1490" s="26"/>
      <c r="BX1490" s="26"/>
      <c r="BY1490" s="26"/>
      <c r="BZ1490" s="26"/>
      <c r="CA1490" s="26"/>
      <c r="CB1490" s="26"/>
      <c r="CC1490" s="26"/>
      <c r="CD1490" s="26"/>
      <c r="CE1490" s="26"/>
      <c r="CF1490" s="26"/>
      <c r="CG1490" s="26"/>
      <c r="CH1490" s="26"/>
      <c r="CI1490" s="26"/>
      <c r="CJ1490" s="26"/>
      <c r="CK1490" s="26"/>
      <c r="CL1490" s="26"/>
      <c r="CM1490" s="26"/>
      <c r="CN1490" s="26"/>
      <c r="CO1490" s="26"/>
      <c r="CP1490" s="26"/>
      <c r="CQ1490" s="26"/>
      <c r="CR1490" s="26"/>
      <c r="CS1490" s="26"/>
      <c r="CT1490" s="26"/>
      <c r="CU1490" s="26"/>
      <c r="CV1490" s="26"/>
      <c r="CW1490" s="26"/>
      <c r="CX1490" s="26"/>
      <c r="CY1490" s="26"/>
      <c r="CZ1490" s="26"/>
      <c r="DA1490" s="26"/>
      <c r="DB1490" s="26"/>
      <c r="DC1490" s="26"/>
      <c r="DD1490" s="26"/>
      <c r="DE1490" s="26"/>
      <c r="DF1490" s="26"/>
      <c r="DG1490" s="26"/>
      <c r="DH1490" s="26"/>
      <c r="DI1490" s="26"/>
      <c r="DJ1490" s="26"/>
      <c r="DK1490" s="26"/>
      <c r="DL1490" s="26"/>
      <c r="DM1490" s="26"/>
      <c r="DN1490" s="26"/>
      <c r="DO1490" s="26"/>
      <c r="DP1490" s="26"/>
      <c r="DQ1490" s="26"/>
      <c r="DR1490" s="26"/>
      <c r="DS1490" s="26"/>
      <c r="DT1490" s="26"/>
      <c r="DU1490" s="26"/>
      <c r="DV1490" s="26"/>
      <c r="DW1490" s="26"/>
      <c r="DX1490" s="26"/>
      <c r="DY1490" s="26"/>
      <c r="DZ1490" s="26"/>
      <c r="EA1490" s="26"/>
      <c r="EB1490" s="26"/>
      <c r="EC1490" s="26"/>
      <c r="ED1490" s="26"/>
      <c r="EE1490" s="26"/>
      <c r="EF1490" s="26"/>
      <c r="EG1490" s="26"/>
      <c r="EH1490" s="26"/>
      <c r="EI1490" s="26"/>
      <c r="EJ1490" s="26"/>
      <c r="EK1490" s="26"/>
      <c r="EL1490" s="26"/>
      <c r="EM1490" s="26"/>
    </row>
    <row r="1491" spans="1:143" x14ac:dyDescent="0.25">
      <c r="A1491" s="2"/>
      <c r="B1491" s="2"/>
      <c r="C1491" s="2"/>
      <c r="D1491" s="2"/>
      <c r="E1491" s="2"/>
      <c r="F1491" s="2"/>
      <c r="G1491" s="2"/>
      <c r="H1491" s="2"/>
      <c r="I1491" s="2"/>
      <c r="J1491" s="2"/>
      <c r="K1491" s="2"/>
      <c r="L1491" s="26"/>
      <c r="M1491" s="26"/>
      <c r="N1491" s="26"/>
      <c r="O1491" s="26"/>
      <c r="P1491" s="26"/>
      <c r="Q1491" s="26"/>
      <c r="R1491" s="26"/>
      <c r="S1491" s="26"/>
      <c r="T1491" s="26"/>
      <c r="U1491" s="26"/>
      <c r="V1491" s="26"/>
      <c r="W1491" s="26"/>
      <c r="X1491" s="26"/>
      <c r="Y1491" s="26"/>
      <c r="Z1491" s="26"/>
      <c r="AA1491" s="26"/>
      <c r="AB1491" s="26"/>
      <c r="AC1491" s="26"/>
      <c r="AD1491" s="26"/>
      <c r="AE1491" s="26"/>
      <c r="AF1491" s="26"/>
      <c r="AG1491" s="26"/>
      <c r="AH1491" s="26"/>
      <c r="AI1491" s="26"/>
      <c r="AJ1491" s="26"/>
      <c r="AK1491" s="26"/>
      <c r="AL1491" s="26"/>
      <c r="AM1491" s="26"/>
      <c r="AN1491" s="26"/>
      <c r="AO1491" s="26"/>
      <c r="AP1491" s="26"/>
      <c r="AQ1491" s="26"/>
      <c r="AR1491" s="26"/>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26"/>
      <c r="BR1491" s="26"/>
      <c r="BS1491" s="26"/>
      <c r="BT1491" s="26"/>
      <c r="BU1491" s="26"/>
      <c r="BV1491" s="26"/>
      <c r="BW1491" s="26"/>
      <c r="BX1491" s="26"/>
      <c r="BY1491" s="26"/>
      <c r="BZ1491" s="26"/>
      <c r="CA1491" s="26"/>
      <c r="CB1491" s="26"/>
      <c r="CC1491" s="26"/>
      <c r="CD1491" s="26"/>
      <c r="CE1491" s="26"/>
      <c r="CF1491" s="26"/>
      <c r="CG1491" s="26"/>
      <c r="CH1491" s="26"/>
      <c r="CI1491" s="26"/>
      <c r="CJ1491" s="26"/>
      <c r="CK1491" s="26"/>
      <c r="CL1491" s="26"/>
      <c r="CM1491" s="26"/>
      <c r="CN1491" s="26"/>
      <c r="CO1491" s="26"/>
      <c r="CP1491" s="26"/>
      <c r="CQ1491" s="26"/>
      <c r="CR1491" s="26"/>
      <c r="CS1491" s="26"/>
      <c r="CT1491" s="26"/>
      <c r="CU1491" s="26"/>
      <c r="CV1491" s="26"/>
      <c r="CW1491" s="26"/>
      <c r="CX1491" s="26"/>
      <c r="CY1491" s="26"/>
      <c r="CZ1491" s="26"/>
      <c r="DA1491" s="26"/>
      <c r="DB1491" s="26"/>
      <c r="DC1491" s="26"/>
      <c r="DD1491" s="26"/>
      <c r="DE1491" s="26"/>
      <c r="DF1491" s="26"/>
      <c r="DG1491" s="26"/>
      <c r="DH1491" s="26"/>
      <c r="DI1491" s="26"/>
      <c r="DJ1491" s="26"/>
      <c r="DK1491" s="26"/>
      <c r="DL1491" s="26"/>
      <c r="DM1491" s="26"/>
      <c r="DN1491" s="26"/>
      <c r="DO1491" s="26"/>
      <c r="DP1491" s="26"/>
      <c r="DQ1491" s="26"/>
      <c r="DR1491" s="26"/>
      <c r="DS1491" s="26"/>
      <c r="DT1491" s="26"/>
      <c r="DU1491" s="26"/>
      <c r="DV1491" s="26"/>
      <c r="DW1491" s="26"/>
      <c r="DX1491" s="26"/>
      <c r="DY1491" s="26"/>
      <c r="DZ1491" s="26"/>
      <c r="EA1491" s="26"/>
      <c r="EB1491" s="26"/>
      <c r="EC1491" s="26"/>
      <c r="ED1491" s="26"/>
      <c r="EE1491" s="26"/>
      <c r="EF1491" s="26"/>
      <c r="EG1491" s="26"/>
      <c r="EH1491" s="26"/>
      <c r="EI1491" s="26"/>
      <c r="EJ1491" s="26"/>
      <c r="EK1491" s="26"/>
      <c r="EL1491" s="26"/>
      <c r="EM1491" s="26"/>
    </row>
    <row r="1492" spans="1:143" x14ac:dyDescent="0.25">
      <c r="A1492" s="2"/>
      <c r="B1492" s="2"/>
      <c r="C1492" s="2"/>
      <c r="D1492" s="2"/>
      <c r="E1492" s="2"/>
      <c r="F1492" s="2"/>
      <c r="G1492" s="2"/>
      <c r="H1492" s="2"/>
      <c r="I1492" s="2"/>
      <c r="J1492" s="2"/>
      <c r="K1492" s="2"/>
      <c r="L1492" s="26"/>
      <c r="M1492" s="26"/>
      <c r="N1492" s="26"/>
      <c r="O1492" s="26"/>
      <c r="P1492" s="26"/>
      <c r="Q1492" s="26"/>
      <c r="R1492" s="26"/>
      <c r="S1492" s="26"/>
      <c r="T1492" s="26"/>
      <c r="U1492" s="26"/>
      <c r="V1492" s="26"/>
      <c r="W1492" s="26"/>
      <c r="X1492" s="26"/>
      <c r="Y1492" s="26"/>
      <c r="Z1492" s="26"/>
      <c r="AA1492" s="26"/>
      <c r="AB1492" s="26"/>
      <c r="AC1492" s="26"/>
      <c r="AD1492" s="26"/>
      <c r="AE1492" s="26"/>
      <c r="AF1492" s="26"/>
      <c r="AG1492" s="26"/>
      <c r="AH1492" s="26"/>
      <c r="AI1492" s="26"/>
      <c r="AJ1492" s="26"/>
      <c r="AK1492" s="26"/>
      <c r="AL1492" s="26"/>
      <c r="AM1492" s="26"/>
      <c r="AN1492" s="26"/>
      <c r="AO1492" s="26"/>
      <c r="AP1492" s="26"/>
      <c r="AQ1492" s="26"/>
      <c r="AR1492" s="26"/>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26"/>
      <c r="BR1492" s="26"/>
      <c r="BS1492" s="26"/>
      <c r="BT1492" s="26"/>
      <c r="BU1492" s="26"/>
      <c r="BV1492" s="26"/>
      <c r="BW1492" s="26"/>
      <c r="BX1492" s="26"/>
      <c r="BY1492" s="26"/>
      <c r="BZ1492" s="26"/>
      <c r="CA1492" s="26"/>
      <c r="CB1492" s="26"/>
      <c r="CC1492" s="26"/>
      <c r="CD1492" s="26"/>
      <c r="CE1492" s="26"/>
      <c r="CF1492" s="26"/>
      <c r="CG1492" s="26"/>
      <c r="CH1492" s="26"/>
      <c r="CI1492" s="26"/>
      <c r="CJ1492" s="26"/>
      <c r="CK1492" s="26"/>
      <c r="CL1492" s="26"/>
      <c r="CM1492" s="26"/>
      <c r="CN1492" s="26"/>
      <c r="CO1492" s="26"/>
      <c r="CP1492" s="26"/>
      <c r="CQ1492" s="26"/>
      <c r="CR1492" s="26"/>
      <c r="CS1492" s="26"/>
      <c r="CT1492" s="26"/>
      <c r="CU1492" s="26"/>
      <c r="CV1492" s="26"/>
      <c r="CW1492" s="26"/>
      <c r="CX1492" s="26"/>
      <c r="CY1492" s="26"/>
      <c r="CZ1492" s="26"/>
      <c r="DA1492" s="26"/>
      <c r="DB1492" s="26"/>
      <c r="DC1492" s="26"/>
      <c r="DD1492" s="26"/>
      <c r="DE1492" s="26"/>
      <c r="DF1492" s="26"/>
      <c r="DG1492" s="26"/>
      <c r="DH1492" s="26"/>
      <c r="DI1492" s="26"/>
      <c r="DJ1492" s="26"/>
      <c r="DK1492" s="26"/>
      <c r="DL1492" s="26"/>
      <c r="DM1492" s="26"/>
      <c r="DN1492" s="26"/>
      <c r="DO1492" s="26"/>
      <c r="DP1492" s="26"/>
      <c r="DQ1492" s="26"/>
      <c r="DR1492" s="26"/>
      <c r="DS1492" s="26"/>
      <c r="DT1492" s="26"/>
      <c r="DU1492" s="26"/>
      <c r="DV1492" s="26"/>
      <c r="DW1492" s="26"/>
      <c r="DX1492" s="26"/>
      <c r="DY1492" s="26"/>
      <c r="DZ1492" s="26"/>
      <c r="EA1492" s="26"/>
      <c r="EB1492" s="26"/>
      <c r="EC1492" s="26"/>
      <c r="ED1492" s="26"/>
      <c r="EE1492" s="26"/>
      <c r="EF1492" s="26"/>
      <c r="EG1492" s="26"/>
      <c r="EH1492" s="26"/>
      <c r="EI1492" s="26"/>
      <c r="EJ1492" s="26"/>
      <c r="EK1492" s="26"/>
      <c r="EL1492" s="26"/>
      <c r="EM1492" s="26"/>
    </row>
    <row r="1493" spans="1:143" x14ac:dyDescent="0.25">
      <c r="A1493" s="2"/>
      <c r="B1493" s="2"/>
      <c r="C1493" s="2"/>
      <c r="D1493" s="2"/>
      <c r="E1493" s="2"/>
      <c r="F1493" s="2"/>
      <c r="G1493" s="2"/>
      <c r="H1493" s="2"/>
      <c r="I1493" s="2"/>
      <c r="J1493" s="2"/>
      <c r="K1493" s="2"/>
      <c r="L1493" s="26"/>
      <c r="M1493" s="26"/>
      <c r="N1493" s="26"/>
      <c r="O1493" s="26"/>
      <c r="P1493" s="26"/>
      <c r="Q1493" s="26"/>
      <c r="R1493" s="26"/>
      <c r="S1493" s="26"/>
      <c r="T1493" s="26"/>
      <c r="U1493" s="26"/>
      <c r="V1493" s="26"/>
      <c r="W1493" s="26"/>
      <c r="X1493" s="26"/>
      <c r="Y1493" s="26"/>
      <c r="Z1493" s="26"/>
      <c r="AA1493" s="26"/>
      <c r="AB1493" s="26"/>
      <c r="AC1493" s="26"/>
      <c r="AD1493" s="26"/>
      <c r="AE1493" s="26"/>
      <c r="AF1493" s="26"/>
      <c r="AG1493" s="26"/>
      <c r="AH1493" s="26"/>
      <c r="AI1493" s="26"/>
      <c r="AJ1493" s="26"/>
      <c r="AK1493" s="26"/>
      <c r="AL1493" s="26"/>
      <c r="AM1493" s="26"/>
      <c r="AN1493" s="26"/>
      <c r="AO1493" s="26"/>
      <c r="AP1493" s="26"/>
      <c r="AQ1493" s="26"/>
      <c r="AR1493" s="26"/>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26"/>
      <c r="BR1493" s="26"/>
      <c r="BS1493" s="26"/>
      <c r="BT1493" s="26"/>
      <c r="BU1493" s="26"/>
      <c r="BV1493" s="26"/>
      <c r="BW1493" s="26"/>
      <c r="BX1493" s="26"/>
      <c r="BY1493" s="26"/>
      <c r="BZ1493" s="26"/>
      <c r="CA1493" s="26"/>
      <c r="CB1493" s="26"/>
      <c r="CC1493" s="26"/>
      <c r="CD1493" s="26"/>
      <c r="CE1493" s="26"/>
      <c r="CF1493" s="26"/>
      <c r="CG1493" s="26"/>
      <c r="CH1493" s="26"/>
      <c r="CI1493" s="26"/>
      <c r="CJ1493" s="26"/>
      <c r="CK1493" s="26"/>
      <c r="CL1493" s="26"/>
      <c r="CM1493" s="26"/>
      <c r="CN1493" s="26"/>
      <c r="CO1493" s="26"/>
      <c r="CP1493" s="26"/>
      <c r="CQ1493" s="26"/>
      <c r="CR1493" s="26"/>
      <c r="CS1493" s="26"/>
      <c r="CT1493" s="26"/>
      <c r="CU1493" s="26"/>
      <c r="CV1493" s="26"/>
      <c r="CW1493" s="26"/>
      <c r="CX1493" s="26"/>
      <c r="CY1493" s="26"/>
      <c r="CZ1493" s="26"/>
      <c r="DA1493" s="26"/>
      <c r="DB1493" s="26"/>
      <c r="DC1493" s="26"/>
      <c r="DD1493" s="26"/>
      <c r="DE1493" s="26"/>
      <c r="DF1493" s="26"/>
      <c r="DG1493" s="26"/>
      <c r="DH1493" s="26"/>
      <c r="DI1493" s="26"/>
      <c r="DJ1493" s="26"/>
      <c r="DK1493" s="26"/>
      <c r="DL1493" s="26"/>
      <c r="DM1493" s="26"/>
      <c r="DN1493" s="26"/>
      <c r="DO1493" s="26"/>
      <c r="DP1493" s="26"/>
      <c r="DQ1493" s="26"/>
      <c r="DR1493" s="26"/>
      <c r="DS1493" s="26"/>
      <c r="DT1493" s="26"/>
      <c r="DU1493" s="26"/>
      <c r="DV1493" s="26"/>
      <c r="DW1493" s="26"/>
      <c r="DX1493" s="26"/>
      <c r="DY1493" s="26"/>
      <c r="DZ1493" s="26"/>
      <c r="EA1493" s="26"/>
      <c r="EB1493" s="26"/>
      <c r="EC1493" s="26"/>
      <c r="ED1493" s="26"/>
      <c r="EE1493" s="26"/>
      <c r="EF1493" s="26"/>
      <c r="EG1493" s="26"/>
      <c r="EH1493" s="26"/>
      <c r="EI1493" s="26"/>
      <c r="EJ1493" s="26"/>
      <c r="EK1493" s="26"/>
      <c r="EL1493" s="26"/>
      <c r="EM1493" s="26"/>
    </row>
    <row r="1494" spans="1:143" x14ac:dyDescent="0.25">
      <c r="A1494" s="2"/>
      <c r="B1494" s="2"/>
      <c r="C1494" s="2"/>
      <c r="D1494" s="2"/>
      <c r="E1494" s="2"/>
      <c r="F1494" s="2"/>
      <c r="G1494" s="2"/>
      <c r="H1494" s="2"/>
      <c r="I1494" s="2"/>
      <c r="J1494" s="2"/>
      <c r="K1494" s="2"/>
      <c r="L1494" s="26"/>
      <c r="M1494" s="26"/>
      <c r="N1494" s="26"/>
      <c r="O1494" s="26"/>
      <c r="P1494" s="26"/>
      <c r="Q1494" s="26"/>
      <c r="R1494" s="26"/>
      <c r="S1494" s="26"/>
      <c r="T1494" s="26"/>
      <c r="U1494" s="26"/>
      <c r="V1494" s="26"/>
      <c r="W1494" s="26"/>
      <c r="X1494" s="26"/>
      <c r="Y1494" s="26"/>
      <c r="Z1494" s="26"/>
      <c r="AA1494" s="26"/>
      <c r="AB1494" s="26"/>
      <c r="AC1494" s="26"/>
      <c r="AD1494" s="26"/>
      <c r="AE1494" s="26"/>
      <c r="AF1494" s="26"/>
      <c r="AG1494" s="26"/>
      <c r="AH1494" s="26"/>
      <c r="AI1494" s="26"/>
      <c r="AJ1494" s="26"/>
      <c r="AK1494" s="26"/>
      <c r="AL1494" s="26"/>
      <c r="AM1494" s="26"/>
      <c r="AN1494" s="26"/>
      <c r="AO1494" s="26"/>
      <c r="AP1494" s="26"/>
      <c r="AQ1494" s="26"/>
      <c r="AR1494" s="26"/>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26"/>
      <c r="BR1494" s="26"/>
      <c r="BS1494" s="26"/>
      <c r="BT1494" s="26"/>
      <c r="BU1494" s="26"/>
      <c r="BV1494" s="26"/>
      <c r="BW1494" s="26"/>
      <c r="BX1494" s="26"/>
      <c r="BY1494" s="26"/>
      <c r="BZ1494" s="26"/>
      <c r="CA1494" s="26"/>
      <c r="CB1494" s="26"/>
      <c r="CC1494" s="26"/>
      <c r="CD1494" s="26"/>
      <c r="CE1494" s="26"/>
      <c r="CF1494" s="26"/>
      <c r="CG1494" s="26"/>
      <c r="CH1494" s="26"/>
      <c r="CI1494" s="26"/>
      <c r="CJ1494" s="26"/>
      <c r="CK1494" s="26"/>
      <c r="CL1494" s="26"/>
      <c r="CM1494" s="26"/>
      <c r="CN1494" s="26"/>
      <c r="CO1494" s="26"/>
      <c r="CP1494" s="26"/>
      <c r="CQ1494" s="26"/>
      <c r="CR1494" s="26"/>
      <c r="CS1494" s="26"/>
      <c r="CT1494" s="26"/>
      <c r="CU1494" s="26"/>
      <c r="CV1494" s="26"/>
      <c r="CW1494" s="26"/>
      <c r="CX1494" s="26"/>
      <c r="CY1494" s="26"/>
      <c r="CZ1494" s="26"/>
      <c r="DA1494" s="26"/>
      <c r="DB1494" s="26"/>
      <c r="DC1494" s="26"/>
      <c r="DD1494" s="26"/>
      <c r="DE1494" s="26"/>
      <c r="DF1494" s="26"/>
      <c r="DG1494" s="26"/>
      <c r="DH1494" s="26"/>
      <c r="DI1494" s="26"/>
      <c r="DJ1494" s="26"/>
      <c r="DK1494" s="26"/>
      <c r="DL1494" s="26"/>
      <c r="DM1494" s="26"/>
      <c r="DN1494" s="26"/>
      <c r="DO1494" s="26"/>
      <c r="DP1494" s="26"/>
      <c r="DQ1494" s="26"/>
      <c r="DR1494" s="26"/>
      <c r="DS1494" s="26"/>
      <c r="DT1494" s="26"/>
      <c r="DU1494" s="26"/>
      <c r="DV1494" s="26"/>
      <c r="DW1494" s="26"/>
      <c r="DX1494" s="26"/>
      <c r="DY1494" s="26"/>
      <c r="DZ1494" s="26"/>
      <c r="EA1494" s="26"/>
      <c r="EB1494" s="26"/>
      <c r="EC1494" s="26"/>
      <c r="ED1494" s="26"/>
      <c r="EE1494" s="26"/>
      <c r="EF1494" s="26"/>
      <c r="EG1494" s="26"/>
      <c r="EH1494" s="26"/>
      <c r="EI1494" s="26"/>
      <c r="EJ1494" s="26"/>
      <c r="EK1494" s="26"/>
      <c r="EL1494" s="26"/>
      <c r="EM1494" s="26"/>
    </row>
    <row r="1495" spans="1:143" x14ac:dyDescent="0.25">
      <c r="A1495" s="2"/>
      <c r="B1495" s="2"/>
      <c r="C1495" s="2"/>
      <c r="D1495" s="2"/>
      <c r="E1495" s="2"/>
      <c r="F1495" s="2"/>
      <c r="G1495" s="2"/>
      <c r="H1495" s="2"/>
      <c r="I1495" s="2"/>
      <c r="J1495" s="2"/>
      <c r="K1495" s="2"/>
      <c r="L1495" s="26"/>
      <c r="M1495" s="26"/>
      <c r="N1495" s="26"/>
      <c r="O1495" s="26"/>
      <c r="P1495" s="26"/>
      <c r="Q1495" s="26"/>
      <c r="R1495" s="26"/>
      <c r="S1495" s="26"/>
      <c r="T1495" s="26"/>
      <c r="U1495" s="26"/>
      <c r="V1495" s="26"/>
      <c r="W1495" s="26"/>
      <c r="X1495" s="26"/>
      <c r="Y1495" s="26"/>
      <c r="Z1495" s="26"/>
      <c r="AA1495" s="26"/>
      <c r="AB1495" s="26"/>
      <c r="AC1495" s="26"/>
      <c r="AD1495" s="26"/>
      <c r="AE1495" s="26"/>
      <c r="AF1495" s="26"/>
      <c r="AG1495" s="26"/>
      <c r="AH1495" s="26"/>
      <c r="AI1495" s="26"/>
      <c r="AJ1495" s="26"/>
      <c r="AK1495" s="26"/>
      <c r="AL1495" s="26"/>
      <c r="AM1495" s="26"/>
      <c r="AN1495" s="26"/>
      <c r="AO1495" s="26"/>
      <c r="AP1495" s="26"/>
      <c r="AQ1495" s="26"/>
      <c r="AR1495" s="26"/>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26"/>
      <c r="BR1495" s="26"/>
      <c r="BS1495" s="26"/>
      <c r="BT1495" s="26"/>
      <c r="BU1495" s="26"/>
      <c r="BV1495" s="26"/>
      <c r="BW1495" s="26"/>
      <c r="BX1495" s="26"/>
      <c r="BY1495" s="26"/>
      <c r="BZ1495" s="26"/>
      <c r="CA1495" s="26"/>
      <c r="CB1495" s="26"/>
      <c r="CC1495" s="26"/>
      <c r="CD1495" s="26"/>
      <c r="CE1495" s="26"/>
      <c r="CF1495" s="26"/>
      <c r="CG1495" s="26"/>
      <c r="CH1495" s="26"/>
      <c r="CI1495" s="26"/>
      <c r="CJ1495" s="26"/>
      <c r="CK1495" s="26"/>
      <c r="CL1495" s="26"/>
      <c r="CM1495" s="26"/>
      <c r="CN1495" s="26"/>
      <c r="CO1495" s="26"/>
      <c r="CP1495" s="26"/>
      <c r="CQ1495" s="26"/>
      <c r="CR1495" s="26"/>
      <c r="CS1495" s="26"/>
      <c r="CT1495" s="26"/>
      <c r="CU1495" s="26"/>
      <c r="CV1495" s="26"/>
      <c r="CW1495" s="26"/>
      <c r="CX1495" s="26"/>
      <c r="CY1495" s="26"/>
      <c r="CZ1495" s="26"/>
      <c r="DA1495" s="26"/>
      <c r="DB1495" s="26"/>
      <c r="DC1495" s="26"/>
      <c r="DD1495" s="26"/>
      <c r="DE1495" s="26"/>
      <c r="DF1495" s="26"/>
      <c r="DG1495" s="26"/>
      <c r="DH1495" s="26"/>
      <c r="DI1495" s="26"/>
      <c r="DJ1495" s="26"/>
      <c r="DK1495" s="26"/>
      <c r="DL1495" s="26"/>
      <c r="DM1495" s="26"/>
      <c r="DN1495" s="26"/>
      <c r="DO1495" s="26"/>
      <c r="DP1495" s="26"/>
      <c r="DQ1495" s="26"/>
      <c r="DR1495" s="26"/>
      <c r="DS1495" s="26"/>
      <c r="DT1495" s="26"/>
      <c r="DU1495" s="26"/>
      <c r="DV1495" s="26"/>
      <c r="DW1495" s="26"/>
      <c r="DX1495" s="26"/>
      <c r="DY1495" s="26"/>
      <c r="DZ1495" s="26"/>
      <c r="EA1495" s="26"/>
      <c r="EB1495" s="26"/>
      <c r="EC1495" s="26"/>
      <c r="ED1495" s="26"/>
      <c r="EE1495" s="26"/>
      <c r="EF1495" s="26"/>
      <c r="EG1495" s="26"/>
      <c r="EH1495" s="26"/>
      <c r="EI1495" s="26"/>
      <c r="EJ1495" s="26"/>
      <c r="EK1495" s="26"/>
      <c r="EL1495" s="26"/>
      <c r="EM1495" s="26"/>
    </row>
    <row r="1496" spans="1:143" x14ac:dyDescent="0.25">
      <c r="A1496" s="2"/>
      <c r="B1496" s="2"/>
      <c r="C1496" s="2"/>
      <c r="D1496" s="2"/>
      <c r="E1496" s="2"/>
      <c r="F1496" s="2"/>
      <c r="G1496" s="2"/>
      <c r="H1496" s="2"/>
      <c r="I1496" s="2"/>
      <c r="J1496" s="2"/>
      <c r="K1496" s="2"/>
      <c r="L1496" s="26"/>
      <c r="M1496" s="26"/>
      <c r="N1496" s="26"/>
      <c r="O1496" s="26"/>
      <c r="P1496" s="26"/>
      <c r="Q1496" s="26"/>
      <c r="R1496" s="26"/>
      <c r="S1496" s="26"/>
      <c r="T1496" s="26"/>
      <c r="U1496" s="26"/>
      <c r="V1496" s="26"/>
      <c r="W1496" s="26"/>
      <c r="X1496" s="26"/>
      <c r="Y1496" s="26"/>
      <c r="Z1496" s="26"/>
      <c r="AA1496" s="26"/>
      <c r="AB1496" s="26"/>
      <c r="AC1496" s="26"/>
      <c r="AD1496" s="26"/>
      <c r="AE1496" s="26"/>
      <c r="AF1496" s="26"/>
      <c r="AG1496" s="26"/>
      <c r="AH1496" s="26"/>
      <c r="AI1496" s="26"/>
      <c r="AJ1496" s="26"/>
      <c r="AK1496" s="26"/>
      <c r="AL1496" s="26"/>
      <c r="AM1496" s="26"/>
      <c r="AN1496" s="26"/>
      <c r="AO1496" s="26"/>
      <c r="AP1496" s="26"/>
      <c r="AQ1496" s="26"/>
      <c r="AR1496" s="26"/>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26"/>
      <c r="BR1496" s="26"/>
      <c r="BS1496" s="26"/>
      <c r="BT1496" s="26"/>
      <c r="BU1496" s="26"/>
      <c r="BV1496" s="26"/>
      <c r="BW1496" s="26"/>
      <c r="BX1496" s="26"/>
      <c r="BY1496" s="26"/>
      <c r="BZ1496" s="26"/>
      <c r="CA1496" s="26"/>
      <c r="CB1496" s="26"/>
      <c r="CC1496" s="26"/>
      <c r="CD1496" s="26"/>
      <c r="CE1496" s="26"/>
      <c r="CF1496" s="26"/>
      <c r="CG1496" s="26"/>
      <c r="CH1496" s="26"/>
      <c r="CI1496" s="26"/>
      <c r="CJ1496" s="26"/>
      <c r="CK1496" s="26"/>
      <c r="CL1496" s="26"/>
      <c r="CM1496" s="26"/>
      <c r="CN1496" s="26"/>
      <c r="CO1496" s="26"/>
      <c r="CP1496" s="26"/>
      <c r="CQ1496" s="26"/>
      <c r="CR1496" s="26"/>
      <c r="CS1496" s="26"/>
      <c r="CT1496" s="26"/>
      <c r="CU1496" s="26"/>
      <c r="CV1496" s="26"/>
      <c r="CW1496" s="26"/>
      <c r="CX1496" s="26"/>
      <c r="CY1496" s="26"/>
      <c r="CZ1496" s="26"/>
      <c r="DA1496" s="26"/>
      <c r="DB1496" s="26"/>
      <c r="DC1496" s="26"/>
      <c r="DD1496" s="26"/>
      <c r="DE1496" s="26"/>
      <c r="DF1496" s="26"/>
      <c r="DG1496" s="26"/>
      <c r="DH1496" s="26"/>
      <c r="DI1496" s="26"/>
      <c r="DJ1496" s="26"/>
      <c r="DK1496" s="26"/>
      <c r="DL1496" s="26"/>
      <c r="DM1496" s="26"/>
      <c r="DN1496" s="26"/>
      <c r="DO1496" s="26"/>
      <c r="DP1496" s="26"/>
      <c r="DQ1496" s="26"/>
      <c r="DR1496" s="26"/>
      <c r="DS1496" s="26"/>
      <c r="DT1496" s="26"/>
      <c r="DU1496" s="26"/>
      <c r="DV1496" s="26"/>
      <c r="DW1496" s="26"/>
      <c r="DX1496" s="26"/>
      <c r="DY1496" s="26"/>
      <c r="DZ1496" s="26"/>
      <c r="EA1496" s="26"/>
      <c r="EB1496" s="26"/>
      <c r="EC1496" s="26"/>
      <c r="ED1496" s="26"/>
      <c r="EE1496" s="26"/>
      <c r="EF1496" s="26"/>
      <c r="EG1496" s="26"/>
      <c r="EH1496" s="26"/>
      <c r="EI1496" s="26"/>
      <c r="EJ1496" s="26"/>
      <c r="EK1496" s="26"/>
      <c r="EL1496" s="26"/>
      <c r="EM1496" s="26"/>
    </row>
    <row r="1497" spans="1:143" x14ac:dyDescent="0.25">
      <c r="A1497" s="2"/>
      <c r="B1497" s="2"/>
      <c r="C1497" s="2"/>
      <c r="D1497" s="2"/>
      <c r="E1497" s="2"/>
      <c r="F1497" s="2"/>
      <c r="G1497" s="2"/>
      <c r="H1497" s="2"/>
      <c r="I1497" s="2"/>
      <c r="J1497" s="2"/>
      <c r="K1497" s="2"/>
      <c r="L1497" s="26"/>
      <c r="M1497" s="26"/>
      <c r="N1497" s="26"/>
      <c r="O1497" s="26"/>
      <c r="P1497" s="26"/>
      <c r="Q1497" s="26"/>
      <c r="R1497" s="26"/>
      <c r="S1497" s="26"/>
      <c r="T1497" s="26"/>
      <c r="U1497" s="26"/>
      <c r="V1497" s="26"/>
      <c r="W1497" s="26"/>
      <c r="X1497" s="26"/>
      <c r="Y1497" s="26"/>
      <c r="Z1497" s="26"/>
      <c r="AA1497" s="26"/>
      <c r="AB1497" s="26"/>
      <c r="AC1497" s="26"/>
      <c r="AD1497" s="26"/>
      <c r="AE1497" s="26"/>
      <c r="AF1497" s="26"/>
      <c r="AG1497" s="26"/>
      <c r="AH1497" s="26"/>
      <c r="AI1497" s="26"/>
      <c r="AJ1497" s="26"/>
      <c r="AK1497" s="26"/>
      <c r="AL1497" s="26"/>
      <c r="AM1497" s="26"/>
      <c r="AN1497" s="26"/>
      <c r="AO1497" s="26"/>
      <c r="AP1497" s="26"/>
      <c r="AQ1497" s="26"/>
      <c r="AR1497" s="26"/>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26"/>
      <c r="BR1497" s="26"/>
      <c r="BS1497" s="26"/>
      <c r="BT1497" s="26"/>
      <c r="BU1497" s="26"/>
      <c r="BV1497" s="26"/>
      <c r="BW1497" s="26"/>
      <c r="BX1497" s="26"/>
      <c r="BY1497" s="26"/>
      <c r="BZ1497" s="26"/>
      <c r="CA1497" s="26"/>
      <c r="CB1497" s="26"/>
      <c r="CC1497" s="26"/>
      <c r="CD1497" s="26"/>
      <c r="CE1497" s="26"/>
      <c r="CF1497" s="26"/>
      <c r="CG1497" s="26"/>
      <c r="CH1497" s="26"/>
      <c r="CI1497" s="26"/>
      <c r="CJ1497" s="26"/>
      <c r="CK1497" s="26"/>
      <c r="CL1497" s="26"/>
      <c r="CM1497" s="26"/>
      <c r="CN1497" s="26"/>
      <c r="CO1497" s="26"/>
      <c r="CP1497" s="26"/>
      <c r="CQ1497" s="26"/>
      <c r="CR1497" s="26"/>
      <c r="CS1497" s="26"/>
      <c r="CT1497" s="26"/>
      <c r="CU1497" s="26"/>
      <c r="CV1497" s="26"/>
      <c r="CW1497" s="26"/>
      <c r="CX1497" s="26"/>
      <c r="CY1497" s="26"/>
      <c r="CZ1497" s="26"/>
      <c r="DA1497" s="26"/>
      <c r="DB1497" s="26"/>
      <c r="DC1497" s="26"/>
      <c r="DD1497" s="26"/>
      <c r="DE1497" s="26"/>
      <c r="DF1497" s="26"/>
      <c r="DG1497" s="26"/>
      <c r="DH1497" s="26"/>
      <c r="DI1497" s="26"/>
      <c r="DJ1497" s="26"/>
      <c r="DK1497" s="26"/>
      <c r="DL1497" s="26"/>
      <c r="DM1497" s="26"/>
      <c r="DN1497" s="26"/>
      <c r="DO1497" s="26"/>
      <c r="DP1497" s="26"/>
      <c r="DQ1497" s="26"/>
      <c r="DR1497" s="26"/>
      <c r="DS1497" s="26"/>
      <c r="DT1497" s="26"/>
      <c r="DU1497" s="26"/>
      <c r="DV1497" s="26"/>
      <c r="DW1497" s="26"/>
      <c r="DX1497" s="26"/>
      <c r="DY1497" s="26"/>
      <c r="DZ1497" s="26"/>
      <c r="EA1497" s="26"/>
      <c r="EB1497" s="26"/>
      <c r="EC1497" s="26"/>
      <c r="ED1497" s="26"/>
      <c r="EE1497" s="26"/>
      <c r="EF1497" s="26"/>
      <c r="EG1497" s="26"/>
      <c r="EH1497" s="26"/>
      <c r="EI1497" s="26"/>
      <c r="EJ1497" s="26"/>
      <c r="EK1497" s="26"/>
      <c r="EL1497" s="26"/>
      <c r="EM1497" s="26"/>
    </row>
    <row r="1498" spans="1:143" x14ac:dyDescent="0.25">
      <c r="A1498" s="2"/>
      <c r="B1498" s="2"/>
      <c r="C1498" s="2"/>
      <c r="D1498" s="2"/>
      <c r="E1498" s="2"/>
      <c r="F1498" s="2"/>
      <c r="G1498" s="2"/>
      <c r="H1498" s="2"/>
      <c r="I1498" s="2"/>
      <c r="J1498" s="2"/>
      <c r="K1498" s="2"/>
      <c r="L1498" s="26"/>
      <c r="M1498" s="26"/>
      <c r="N1498" s="26"/>
      <c r="O1498" s="26"/>
      <c r="P1498" s="26"/>
      <c r="Q1498" s="26"/>
      <c r="R1498" s="26"/>
      <c r="S1498" s="26"/>
      <c r="T1498" s="26"/>
      <c r="U1498" s="26"/>
      <c r="V1498" s="26"/>
      <c r="W1498" s="26"/>
      <c r="X1498" s="26"/>
      <c r="Y1498" s="26"/>
      <c r="Z1498" s="26"/>
      <c r="AA1498" s="26"/>
      <c r="AB1498" s="26"/>
      <c r="AC1498" s="26"/>
      <c r="AD1498" s="26"/>
      <c r="AE1498" s="26"/>
      <c r="AF1498" s="26"/>
      <c r="AG1498" s="26"/>
      <c r="AH1498" s="26"/>
      <c r="AI1498" s="26"/>
      <c r="AJ1498" s="26"/>
      <c r="AK1498" s="26"/>
      <c r="AL1498" s="26"/>
      <c r="AM1498" s="26"/>
      <c r="AN1498" s="26"/>
      <c r="AO1498" s="26"/>
      <c r="AP1498" s="26"/>
      <c r="AQ1498" s="26"/>
      <c r="AR1498" s="26"/>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26"/>
      <c r="BR1498" s="26"/>
      <c r="BS1498" s="26"/>
      <c r="BT1498" s="26"/>
      <c r="BU1498" s="26"/>
      <c r="BV1498" s="26"/>
      <c r="BW1498" s="26"/>
      <c r="BX1498" s="26"/>
      <c r="BY1498" s="26"/>
      <c r="BZ1498" s="26"/>
      <c r="CA1498" s="26"/>
      <c r="CB1498" s="26"/>
      <c r="CC1498" s="26"/>
      <c r="CD1498" s="26"/>
      <c r="CE1498" s="26"/>
      <c r="CF1498" s="26"/>
      <c r="CG1498" s="26"/>
      <c r="CH1498" s="26"/>
      <c r="CI1498" s="26"/>
      <c r="CJ1498" s="26"/>
      <c r="CK1498" s="26"/>
      <c r="CL1498" s="26"/>
      <c r="CM1498" s="26"/>
      <c r="CN1498" s="26"/>
      <c r="CO1498" s="26"/>
      <c r="CP1498" s="26"/>
      <c r="CQ1498" s="26"/>
      <c r="CR1498" s="26"/>
      <c r="CS1498" s="26"/>
      <c r="CT1498" s="26"/>
      <c r="CU1498" s="26"/>
      <c r="CV1498" s="26"/>
      <c r="CW1498" s="26"/>
      <c r="CX1498" s="26"/>
      <c r="CY1498" s="26"/>
      <c r="CZ1498" s="26"/>
      <c r="DA1498" s="26"/>
      <c r="DB1498" s="26"/>
      <c r="DC1498" s="26"/>
      <c r="DD1498" s="26"/>
      <c r="DE1498" s="26"/>
      <c r="DF1498" s="26"/>
      <c r="DG1498" s="26"/>
      <c r="DH1498" s="26"/>
      <c r="DI1498" s="26"/>
      <c r="DJ1498" s="26"/>
      <c r="DK1498" s="26"/>
      <c r="DL1498" s="26"/>
      <c r="DM1498" s="26"/>
      <c r="DN1498" s="26"/>
      <c r="DO1498" s="26"/>
      <c r="DP1498" s="26"/>
      <c r="DQ1498" s="26"/>
      <c r="DR1498" s="26"/>
      <c r="DS1498" s="26"/>
      <c r="DT1498" s="26"/>
      <c r="DU1498" s="26"/>
      <c r="DV1498" s="26"/>
      <c r="DW1498" s="26"/>
      <c r="DX1498" s="26"/>
      <c r="DY1498" s="26"/>
      <c r="DZ1498" s="26"/>
      <c r="EA1498" s="26"/>
      <c r="EB1498" s="26"/>
      <c r="EC1498" s="26"/>
      <c r="ED1498" s="26"/>
      <c r="EE1498" s="26"/>
      <c r="EF1498" s="26"/>
      <c r="EG1498" s="26"/>
      <c r="EH1498" s="26"/>
      <c r="EI1498" s="26"/>
      <c r="EJ1498" s="26"/>
      <c r="EK1498" s="26"/>
      <c r="EL1498" s="26"/>
      <c r="EM1498" s="26"/>
    </row>
    <row r="1499" spans="1:143" x14ac:dyDescent="0.25">
      <c r="A1499" s="2"/>
      <c r="B1499" s="2"/>
      <c r="C1499" s="2"/>
      <c r="D1499" s="2"/>
      <c r="E1499" s="2"/>
      <c r="F1499" s="2"/>
      <c r="G1499" s="2"/>
      <c r="H1499" s="2"/>
      <c r="I1499" s="2"/>
      <c r="J1499" s="2"/>
      <c r="K1499" s="2"/>
      <c r="L1499" s="26"/>
      <c r="M1499" s="26"/>
      <c r="N1499" s="26"/>
      <c r="O1499" s="26"/>
      <c r="P1499" s="26"/>
      <c r="Q1499" s="26"/>
      <c r="R1499" s="26"/>
      <c r="S1499" s="26"/>
      <c r="T1499" s="26"/>
      <c r="U1499" s="26"/>
      <c r="V1499" s="26"/>
      <c r="W1499" s="26"/>
      <c r="X1499" s="26"/>
      <c r="Y1499" s="26"/>
      <c r="Z1499" s="26"/>
      <c r="AA1499" s="26"/>
      <c r="AB1499" s="26"/>
      <c r="AC1499" s="26"/>
      <c r="AD1499" s="26"/>
      <c r="AE1499" s="26"/>
      <c r="AF1499" s="26"/>
      <c r="AG1499" s="26"/>
      <c r="AH1499" s="26"/>
      <c r="AI1499" s="26"/>
      <c r="AJ1499" s="26"/>
      <c r="AK1499" s="26"/>
      <c r="AL1499" s="26"/>
      <c r="AM1499" s="26"/>
      <c r="AN1499" s="26"/>
      <c r="AO1499" s="26"/>
      <c r="AP1499" s="26"/>
      <c r="AQ1499" s="26"/>
      <c r="AR1499" s="26"/>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26"/>
      <c r="BR1499" s="26"/>
      <c r="BS1499" s="26"/>
      <c r="BT1499" s="26"/>
      <c r="BU1499" s="26"/>
      <c r="BV1499" s="26"/>
      <c r="BW1499" s="26"/>
      <c r="BX1499" s="26"/>
      <c r="BY1499" s="26"/>
      <c r="BZ1499" s="26"/>
      <c r="CA1499" s="26"/>
      <c r="CB1499" s="26"/>
      <c r="CC1499" s="26"/>
      <c r="CD1499" s="26"/>
      <c r="CE1499" s="26"/>
      <c r="CF1499" s="26"/>
      <c r="CG1499" s="26"/>
      <c r="CH1499" s="26"/>
      <c r="CI1499" s="26"/>
      <c r="CJ1499" s="26"/>
      <c r="CK1499" s="26"/>
      <c r="CL1499" s="26"/>
      <c r="CM1499" s="26"/>
      <c r="CN1499" s="26"/>
      <c r="CO1499" s="26"/>
      <c r="CP1499" s="26"/>
      <c r="CQ1499" s="26"/>
      <c r="CR1499" s="26"/>
      <c r="CS1499" s="26"/>
      <c r="CT1499" s="26"/>
      <c r="CU1499" s="26"/>
      <c r="CV1499" s="26"/>
      <c r="CW1499" s="26"/>
      <c r="CX1499" s="26"/>
      <c r="CY1499" s="26"/>
      <c r="CZ1499" s="26"/>
      <c r="DA1499" s="26"/>
      <c r="DB1499" s="26"/>
      <c r="DC1499" s="26"/>
      <c r="DD1499" s="26"/>
      <c r="DE1499" s="26"/>
      <c r="DF1499" s="26"/>
      <c r="DG1499" s="26"/>
      <c r="DH1499" s="26"/>
      <c r="DI1499" s="26"/>
      <c r="DJ1499" s="26"/>
      <c r="DK1499" s="26"/>
      <c r="DL1499" s="26"/>
      <c r="DM1499" s="26"/>
      <c r="DN1499" s="26"/>
      <c r="DO1499" s="26"/>
      <c r="DP1499" s="26"/>
      <c r="DQ1499" s="26"/>
      <c r="DR1499" s="26"/>
      <c r="DS1499" s="26"/>
      <c r="DT1499" s="26"/>
      <c r="DU1499" s="26"/>
      <c r="DV1499" s="26"/>
      <c r="DW1499" s="26"/>
      <c r="DX1499" s="26"/>
      <c r="DY1499" s="26"/>
      <c r="DZ1499" s="26"/>
      <c r="EA1499" s="26"/>
      <c r="EB1499" s="26"/>
      <c r="EC1499" s="26"/>
      <c r="ED1499" s="26"/>
      <c r="EE1499" s="26"/>
      <c r="EF1499" s="26"/>
      <c r="EG1499" s="26"/>
      <c r="EH1499" s="26"/>
      <c r="EI1499" s="26"/>
      <c r="EJ1499" s="26"/>
      <c r="EK1499" s="26"/>
      <c r="EL1499" s="26"/>
      <c r="EM1499" s="26"/>
    </row>
    <row r="1500" spans="1:143" x14ac:dyDescent="0.25">
      <c r="A1500" s="2"/>
      <c r="B1500" s="2"/>
      <c r="C1500" s="2"/>
      <c r="D1500" s="2"/>
      <c r="E1500" s="2"/>
      <c r="F1500" s="2"/>
      <c r="G1500" s="2"/>
      <c r="H1500" s="2"/>
      <c r="I1500" s="2"/>
      <c r="J1500" s="2"/>
      <c r="K1500" s="2"/>
      <c r="L1500" s="26"/>
      <c r="M1500" s="26"/>
      <c r="N1500" s="26"/>
      <c r="O1500" s="26"/>
      <c r="P1500" s="26"/>
      <c r="Q1500" s="26"/>
      <c r="R1500" s="26"/>
      <c r="S1500" s="26"/>
      <c r="T1500" s="26"/>
      <c r="U1500" s="26"/>
      <c r="V1500" s="26"/>
      <c r="W1500" s="26"/>
      <c r="X1500" s="26"/>
      <c r="Y1500" s="26"/>
      <c r="Z1500" s="26"/>
      <c r="AA1500" s="26"/>
      <c r="AB1500" s="26"/>
      <c r="AC1500" s="26"/>
      <c r="AD1500" s="26"/>
      <c r="AE1500" s="26"/>
      <c r="AF1500" s="26"/>
      <c r="AG1500" s="26"/>
      <c r="AH1500" s="26"/>
      <c r="AI1500" s="26"/>
      <c r="AJ1500" s="26"/>
      <c r="AK1500" s="26"/>
      <c r="AL1500" s="26"/>
      <c r="AM1500" s="26"/>
      <c r="AN1500" s="26"/>
      <c r="AO1500" s="26"/>
      <c r="AP1500" s="26"/>
      <c r="AQ1500" s="26"/>
      <c r="AR1500" s="26"/>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26"/>
      <c r="BR1500" s="26"/>
      <c r="BS1500" s="26"/>
      <c r="BT1500" s="26"/>
      <c r="BU1500" s="26"/>
      <c r="BV1500" s="26"/>
      <c r="BW1500" s="26"/>
      <c r="BX1500" s="26"/>
      <c r="BY1500" s="26"/>
      <c r="BZ1500" s="26"/>
      <c r="CA1500" s="26"/>
      <c r="CB1500" s="26"/>
      <c r="CC1500" s="26"/>
      <c r="CD1500" s="26"/>
      <c r="CE1500" s="26"/>
      <c r="CF1500" s="26"/>
      <c r="CG1500" s="26"/>
      <c r="CH1500" s="26"/>
      <c r="CI1500" s="26"/>
      <c r="CJ1500" s="26"/>
      <c r="CK1500" s="26"/>
      <c r="CL1500" s="26"/>
      <c r="CM1500" s="26"/>
      <c r="CN1500" s="26"/>
      <c r="CO1500" s="26"/>
      <c r="CP1500" s="26"/>
      <c r="CQ1500" s="26"/>
      <c r="CR1500" s="26"/>
      <c r="CS1500" s="26"/>
      <c r="CT1500" s="26"/>
      <c r="CU1500" s="26"/>
      <c r="CV1500" s="26"/>
      <c r="CW1500" s="26"/>
      <c r="CX1500" s="26"/>
      <c r="CY1500" s="26"/>
      <c r="CZ1500" s="26"/>
      <c r="DA1500" s="26"/>
      <c r="DB1500" s="26"/>
      <c r="DC1500" s="26"/>
      <c r="DD1500" s="26"/>
      <c r="DE1500" s="26"/>
      <c r="DF1500" s="26"/>
      <c r="DG1500" s="26"/>
      <c r="DH1500" s="26"/>
      <c r="DI1500" s="26"/>
      <c r="DJ1500" s="26"/>
      <c r="DK1500" s="26"/>
      <c r="DL1500" s="26"/>
      <c r="DM1500" s="26"/>
      <c r="DN1500" s="26"/>
      <c r="DO1500" s="26"/>
      <c r="DP1500" s="26"/>
      <c r="DQ1500" s="26"/>
      <c r="DR1500" s="26"/>
      <c r="DS1500" s="26"/>
      <c r="DT1500" s="26"/>
      <c r="DU1500" s="26"/>
      <c r="DV1500" s="26"/>
      <c r="DW1500" s="26"/>
      <c r="DX1500" s="26"/>
      <c r="DY1500" s="26"/>
      <c r="DZ1500" s="26"/>
      <c r="EA1500" s="26"/>
      <c r="EB1500" s="26"/>
      <c r="EC1500" s="26"/>
      <c r="ED1500" s="26"/>
      <c r="EE1500" s="26"/>
      <c r="EF1500" s="26"/>
      <c r="EG1500" s="26"/>
      <c r="EH1500" s="26"/>
      <c r="EI1500" s="26"/>
      <c r="EJ1500" s="26"/>
      <c r="EK1500" s="26"/>
      <c r="EL1500" s="26"/>
      <c r="EM1500" s="26"/>
    </row>
    <row r="1501" spans="1:143" x14ac:dyDescent="0.25">
      <c r="A1501" s="2"/>
      <c r="B1501" s="2"/>
      <c r="C1501" s="2"/>
      <c r="D1501" s="2"/>
      <c r="E1501" s="2"/>
      <c r="F1501" s="2"/>
      <c r="G1501" s="2"/>
      <c r="H1501" s="2"/>
      <c r="I1501" s="2"/>
      <c r="J1501" s="2"/>
      <c r="K1501" s="2"/>
      <c r="L1501" s="26"/>
      <c r="M1501" s="26"/>
      <c r="N1501" s="26"/>
      <c r="O1501" s="26"/>
      <c r="P1501" s="26"/>
      <c r="Q1501" s="26"/>
      <c r="R1501" s="26"/>
      <c r="S1501" s="26"/>
      <c r="T1501" s="26"/>
      <c r="U1501" s="26"/>
      <c r="V1501" s="26"/>
      <c r="W1501" s="26"/>
      <c r="X1501" s="26"/>
      <c r="Y1501" s="26"/>
      <c r="Z1501" s="26"/>
      <c r="AA1501" s="26"/>
      <c r="AB1501" s="26"/>
      <c r="AC1501" s="26"/>
      <c r="AD1501" s="26"/>
      <c r="AE1501" s="26"/>
      <c r="AF1501" s="26"/>
      <c r="AG1501" s="26"/>
      <c r="AH1501" s="26"/>
      <c r="AI1501" s="26"/>
      <c r="AJ1501" s="26"/>
      <c r="AK1501" s="26"/>
      <c r="AL1501" s="26"/>
      <c r="AM1501" s="26"/>
      <c r="AN1501" s="26"/>
      <c r="AO1501" s="26"/>
      <c r="AP1501" s="26"/>
      <c r="AQ1501" s="26"/>
      <c r="AR1501" s="26"/>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26"/>
      <c r="BR1501" s="26"/>
      <c r="BS1501" s="26"/>
      <c r="BT1501" s="26"/>
      <c r="BU1501" s="26"/>
      <c r="BV1501" s="26"/>
      <c r="BW1501" s="26"/>
      <c r="BX1501" s="26"/>
      <c r="BY1501" s="26"/>
      <c r="BZ1501" s="26"/>
      <c r="CA1501" s="26"/>
      <c r="CB1501" s="26"/>
      <c r="CC1501" s="26"/>
      <c r="CD1501" s="26"/>
      <c r="CE1501" s="26"/>
      <c r="CF1501" s="26"/>
      <c r="CG1501" s="26"/>
      <c r="CH1501" s="26"/>
      <c r="CI1501" s="26"/>
      <c r="CJ1501" s="26"/>
      <c r="CK1501" s="26"/>
      <c r="CL1501" s="26"/>
      <c r="CM1501" s="26"/>
      <c r="CN1501" s="26"/>
      <c r="CO1501" s="26"/>
      <c r="CP1501" s="26"/>
      <c r="CQ1501" s="26"/>
      <c r="CR1501" s="26"/>
      <c r="CS1501" s="26"/>
      <c r="CT1501" s="26"/>
      <c r="CU1501" s="26"/>
      <c r="CV1501" s="26"/>
      <c r="CW1501" s="26"/>
      <c r="CX1501" s="26"/>
      <c r="CY1501" s="26"/>
      <c r="CZ1501" s="26"/>
      <c r="DA1501" s="26"/>
      <c r="DB1501" s="26"/>
      <c r="DC1501" s="26"/>
      <c r="DD1501" s="26"/>
      <c r="DE1501" s="26"/>
      <c r="DF1501" s="26"/>
      <c r="DG1501" s="26"/>
      <c r="DH1501" s="26"/>
      <c r="DI1501" s="26"/>
      <c r="DJ1501" s="26"/>
      <c r="DK1501" s="26"/>
      <c r="DL1501" s="26"/>
      <c r="DM1501" s="26"/>
      <c r="DN1501" s="26"/>
      <c r="DO1501" s="26"/>
      <c r="DP1501" s="26"/>
      <c r="DQ1501" s="26"/>
      <c r="DR1501" s="26"/>
      <c r="DS1501" s="26"/>
      <c r="DT1501" s="26"/>
      <c r="DU1501" s="26"/>
      <c r="DV1501" s="26"/>
      <c r="DW1501" s="26"/>
      <c r="DX1501" s="26"/>
      <c r="DY1501" s="26"/>
      <c r="DZ1501" s="26"/>
      <c r="EA1501" s="26"/>
      <c r="EB1501" s="26"/>
      <c r="EC1501" s="26"/>
      <c r="ED1501" s="26"/>
      <c r="EE1501" s="26"/>
      <c r="EF1501" s="26"/>
      <c r="EG1501" s="26"/>
      <c r="EH1501" s="26"/>
      <c r="EI1501" s="26"/>
      <c r="EJ1501" s="26"/>
      <c r="EK1501" s="26"/>
      <c r="EL1501" s="26"/>
      <c r="EM1501" s="26"/>
    </row>
    <row r="1502" spans="1:143" x14ac:dyDescent="0.25">
      <c r="A1502" s="2"/>
      <c r="B1502" s="2"/>
      <c r="C1502" s="2"/>
      <c r="D1502" s="2"/>
      <c r="E1502" s="2"/>
      <c r="F1502" s="2"/>
      <c r="G1502" s="2"/>
      <c r="H1502" s="2"/>
      <c r="I1502" s="2"/>
      <c r="J1502" s="2"/>
      <c r="K1502" s="2"/>
      <c r="L1502" s="26"/>
      <c r="M1502" s="26"/>
      <c r="N1502" s="26"/>
      <c r="O1502" s="26"/>
      <c r="P1502" s="26"/>
      <c r="Q1502" s="26"/>
      <c r="R1502" s="26"/>
      <c r="S1502" s="26"/>
      <c r="T1502" s="26"/>
      <c r="U1502" s="26"/>
      <c r="V1502" s="26"/>
      <c r="W1502" s="26"/>
      <c r="X1502" s="26"/>
      <c r="Y1502" s="26"/>
      <c r="Z1502" s="26"/>
      <c r="AA1502" s="26"/>
      <c r="AB1502" s="26"/>
      <c r="AC1502" s="26"/>
      <c r="AD1502" s="26"/>
      <c r="AE1502" s="26"/>
      <c r="AF1502" s="26"/>
      <c r="AG1502" s="26"/>
      <c r="AH1502" s="26"/>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26"/>
      <c r="BR1502" s="26"/>
      <c r="BS1502" s="26"/>
      <c r="BT1502" s="26"/>
      <c r="BU1502" s="26"/>
      <c r="BV1502" s="26"/>
      <c r="BW1502" s="26"/>
      <c r="BX1502" s="26"/>
      <c r="BY1502" s="26"/>
      <c r="BZ1502" s="26"/>
      <c r="CA1502" s="26"/>
      <c r="CB1502" s="26"/>
      <c r="CC1502" s="26"/>
      <c r="CD1502" s="26"/>
      <c r="CE1502" s="26"/>
      <c r="CF1502" s="26"/>
      <c r="CG1502" s="26"/>
      <c r="CH1502" s="26"/>
      <c r="CI1502" s="26"/>
      <c r="CJ1502" s="26"/>
      <c r="CK1502" s="26"/>
      <c r="CL1502" s="26"/>
      <c r="CM1502" s="26"/>
      <c r="CN1502" s="26"/>
      <c r="CO1502" s="26"/>
      <c r="CP1502" s="26"/>
      <c r="CQ1502" s="26"/>
      <c r="CR1502" s="26"/>
      <c r="CS1502" s="26"/>
      <c r="CT1502" s="26"/>
      <c r="CU1502" s="26"/>
      <c r="CV1502" s="26"/>
      <c r="CW1502" s="26"/>
      <c r="CX1502" s="26"/>
      <c r="CY1502" s="26"/>
      <c r="CZ1502" s="26"/>
      <c r="DA1502" s="26"/>
      <c r="DB1502" s="26"/>
      <c r="DC1502" s="26"/>
      <c r="DD1502" s="26"/>
      <c r="DE1502" s="26"/>
      <c r="DF1502" s="26"/>
      <c r="DG1502" s="26"/>
      <c r="DH1502" s="26"/>
      <c r="DI1502" s="26"/>
      <c r="DJ1502" s="26"/>
      <c r="DK1502" s="26"/>
      <c r="DL1502" s="26"/>
      <c r="DM1502" s="26"/>
      <c r="DN1502" s="26"/>
      <c r="DO1502" s="26"/>
      <c r="DP1502" s="26"/>
      <c r="DQ1502" s="26"/>
      <c r="DR1502" s="26"/>
      <c r="DS1502" s="26"/>
      <c r="DT1502" s="26"/>
      <c r="DU1502" s="26"/>
      <c r="DV1502" s="26"/>
      <c r="DW1502" s="26"/>
      <c r="DX1502" s="26"/>
      <c r="DY1502" s="26"/>
      <c r="DZ1502" s="26"/>
      <c r="EA1502" s="26"/>
      <c r="EB1502" s="26"/>
      <c r="EC1502" s="26"/>
      <c r="ED1502" s="26"/>
      <c r="EE1502" s="26"/>
      <c r="EF1502" s="26"/>
      <c r="EG1502" s="26"/>
      <c r="EH1502" s="26"/>
      <c r="EI1502" s="26"/>
      <c r="EJ1502" s="26"/>
      <c r="EK1502" s="26"/>
      <c r="EL1502" s="26"/>
      <c r="EM1502" s="26"/>
    </row>
    <row r="1503" spans="1:143" x14ac:dyDescent="0.25">
      <c r="A1503" s="2"/>
      <c r="B1503" s="2"/>
      <c r="C1503" s="2"/>
      <c r="D1503" s="2"/>
      <c r="E1503" s="2"/>
      <c r="F1503" s="2"/>
      <c r="G1503" s="2"/>
      <c r="H1503" s="2"/>
      <c r="I1503" s="2"/>
      <c r="J1503" s="2"/>
      <c r="K1503" s="2"/>
      <c r="L1503" s="26"/>
      <c r="M1503" s="26"/>
      <c r="N1503" s="26"/>
      <c r="O1503" s="26"/>
      <c r="P1503" s="26"/>
      <c r="Q1503" s="26"/>
      <c r="R1503" s="26"/>
      <c r="S1503" s="26"/>
      <c r="T1503" s="26"/>
      <c r="U1503" s="26"/>
      <c r="V1503" s="26"/>
      <c r="W1503" s="26"/>
      <c r="X1503" s="26"/>
      <c r="Y1503" s="26"/>
      <c r="Z1503" s="26"/>
      <c r="AA1503" s="26"/>
      <c r="AB1503" s="26"/>
      <c r="AC1503" s="26"/>
      <c r="AD1503" s="26"/>
      <c r="AE1503" s="26"/>
      <c r="AF1503" s="26"/>
      <c r="AG1503" s="26"/>
      <c r="AH1503" s="26"/>
      <c r="AI1503" s="26"/>
      <c r="AJ1503" s="26"/>
      <c r="AK1503" s="26"/>
      <c r="AL1503" s="26"/>
      <c r="AM1503" s="26"/>
      <c r="AN1503" s="26"/>
      <c r="AO1503" s="26"/>
      <c r="AP1503" s="26"/>
      <c r="AQ1503" s="26"/>
      <c r="AR1503" s="26"/>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26"/>
      <c r="BR1503" s="26"/>
      <c r="BS1503" s="26"/>
      <c r="BT1503" s="26"/>
      <c r="BU1503" s="26"/>
      <c r="BV1503" s="26"/>
      <c r="BW1503" s="26"/>
      <c r="BX1503" s="26"/>
      <c r="BY1503" s="26"/>
      <c r="BZ1503" s="26"/>
      <c r="CA1503" s="26"/>
      <c r="CB1503" s="26"/>
      <c r="CC1503" s="26"/>
      <c r="CD1503" s="26"/>
      <c r="CE1503" s="26"/>
      <c r="CF1503" s="26"/>
      <c r="CG1503" s="26"/>
      <c r="CH1503" s="26"/>
      <c r="CI1503" s="26"/>
      <c r="CJ1503" s="26"/>
      <c r="CK1503" s="26"/>
      <c r="CL1503" s="26"/>
      <c r="CM1503" s="26"/>
      <c r="CN1503" s="26"/>
      <c r="CO1503" s="26"/>
      <c r="CP1503" s="26"/>
      <c r="CQ1503" s="26"/>
      <c r="CR1503" s="26"/>
      <c r="CS1503" s="26"/>
      <c r="CT1503" s="26"/>
      <c r="CU1503" s="26"/>
      <c r="CV1503" s="26"/>
      <c r="CW1503" s="26"/>
      <c r="CX1503" s="26"/>
      <c r="CY1503" s="26"/>
      <c r="CZ1503" s="26"/>
      <c r="DA1503" s="26"/>
      <c r="DB1503" s="26"/>
      <c r="DC1503" s="26"/>
      <c r="DD1503" s="26"/>
      <c r="DE1503" s="26"/>
      <c r="DF1503" s="26"/>
      <c r="DG1503" s="26"/>
      <c r="DH1503" s="26"/>
      <c r="DI1503" s="26"/>
      <c r="DJ1503" s="26"/>
      <c r="DK1503" s="26"/>
      <c r="DL1503" s="26"/>
      <c r="DM1503" s="26"/>
      <c r="DN1503" s="26"/>
      <c r="DO1503" s="26"/>
      <c r="DP1503" s="26"/>
      <c r="DQ1503" s="26"/>
      <c r="DR1503" s="26"/>
      <c r="DS1503" s="26"/>
      <c r="DT1503" s="26"/>
      <c r="DU1503" s="26"/>
      <c r="DV1503" s="26"/>
      <c r="DW1503" s="26"/>
      <c r="DX1503" s="26"/>
      <c r="DY1503" s="26"/>
      <c r="DZ1503" s="26"/>
      <c r="EA1503" s="26"/>
      <c r="EB1503" s="26"/>
      <c r="EC1503" s="26"/>
      <c r="ED1503" s="26"/>
      <c r="EE1503" s="26"/>
      <c r="EF1503" s="26"/>
      <c r="EG1503" s="26"/>
      <c r="EH1503" s="26"/>
      <c r="EI1503" s="26"/>
      <c r="EJ1503" s="26"/>
      <c r="EK1503" s="26"/>
      <c r="EL1503" s="26"/>
      <c r="EM1503" s="26"/>
    </row>
    <row r="1504" spans="1:143" x14ac:dyDescent="0.25">
      <c r="A1504" s="2"/>
      <c r="B1504" s="2"/>
      <c r="C1504" s="2"/>
      <c r="D1504" s="2"/>
      <c r="E1504" s="2"/>
      <c r="F1504" s="2"/>
      <c r="G1504" s="2"/>
      <c r="H1504" s="2"/>
      <c r="I1504" s="2"/>
      <c r="J1504" s="2"/>
      <c r="K1504" s="2"/>
      <c r="L1504" s="26"/>
      <c r="M1504" s="26"/>
      <c r="N1504" s="26"/>
      <c r="O1504" s="26"/>
      <c r="P1504" s="26"/>
      <c r="Q1504" s="26"/>
      <c r="R1504" s="26"/>
      <c r="S1504" s="26"/>
      <c r="T1504" s="26"/>
      <c r="U1504" s="26"/>
      <c r="V1504" s="26"/>
      <c r="W1504" s="26"/>
      <c r="X1504" s="26"/>
      <c r="Y1504" s="26"/>
      <c r="Z1504" s="26"/>
      <c r="AA1504" s="26"/>
      <c r="AB1504" s="26"/>
      <c r="AC1504" s="26"/>
      <c r="AD1504" s="26"/>
      <c r="AE1504" s="26"/>
      <c r="AF1504" s="26"/>
      <c r="AG1504" s="26"/>
      <c r="AH1504" s="26"/>
      <c r="AI1504" s="26"/>
      <c r="AJ1504" s="26"/>
      <c r="AK1504" s="26"/>
      <c r="AL1504" s="26"/>
      <c r="AM1504" s="26"/>
      <c r="AN1504" s="26"/>
      <c r="AO1504" s="26"/>
      <c r="AP1504" s="26"/>
      <c r="AQ1504" s="26"/>
      <c r="AR1504" s="26"/>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26"/>
      <c r="BR1504" s="26"/>
      <c r="BS1504" s="26"/>
      <c r="BT1504" s="26"/>
      <c r="BU1504" s="26"/>
      <c r="BV1504" s="26"/>
      <c r="BW1504" s="26"/>
      <c r="BX1504" s="26"/>
      <c r="BY1504" s="26"/>
      <c r="BZ1504" s="26"/>
      <c r="CA1504" s="26"/>
      <c r="CB1504" s="26"/>
      <c r="CC1504" s="26"/>
      <c r="CD1504" s="26"/>
      <c r="CE1504" s="26"/>
      <c r="CF1504" s="26"/>
      <c r="CG1504" s="26"/>
      <c r="CH1504" s="26"/>
      <c r="CI1504" s="26"/>
      <c r="CJ1504" s="26"/>
      <c r="CK1504" s="26"/>
      <c r="CL1504" s="26"/>
      <c r="CM1504" s="26"/>
      <c r="CN1504" s="26"/>
      <c r="CO1504" s="26"/>
      <c r="CP1504" s="26"/>
      <c r="CQ1504" s="26"/>
      <c r="CR1504" s="26"/>
      <c r="CS1504" s="26"/>
      <c r="CT1504" s="26"/>
      <c r="CU1504" s="26"/>
      <c r="CV1504" s="26"/>
      <c r="CW1504" s="26"/>
      <c r="CX1504" s="26"/>
      <c r="CY1504" s="26"/>
      <c r="CZ1504" s="26"/>
      <c r="DA1504" s="26"/>
      <c r="DB1504" s="26"/>
      <c r="DC1504" s="26"/>
      <c r="DD1504" s="26"/>
      <c r="DE1504" s="26"/>
      <c r="DF1504" s="26"/>
      <c r="DG1504" s="26"/>
      <c r="DH1504" s="26"/>
      <c r="DI1504" s="26"/>
      <c r="DJ1504" s="26"/>
      <c r="DK1504" s="26"/>
      <c r="DL1504" s="26"/>
      <c r="DM1504" s="26"/>
      <c r="DN1504" s="26"/>
      <c r="DO1504" s="26"/>
      <c r="DP1504" s="26"/>
      <c r="DQ1504" s="26"/>
      <c r="DR1504" s="26"/>
      <c r="DS1504" s="26"/>
      <c r="DT1504" s="26"/>
      <c r="DU1504" s="26"/>
      <c r="DV1504" s="26"/>
      <c r="DW1504" s="26"/>
      <c r="DX1504" s="26"/>
      <c r="DY1504" s="26"/>
      <c r="DZ1504" s="26"/>
      <c r="EA1504" s="26"/>
      <c r="EB1504" s="26"/>
      <c r="EC1504" s="26"/>
      <c r="ED1504" s="26"/>
      <c r="EE1504" s="26"/>
      <c r="EF1504" s="26"/>
      <c r="EG1504" s="26"/>
      <c r="EH1504" s="26"/>
      <c r="EI1504" s="26"/>
      <c r="EJ1504" s="26"/>
      <c r="EK1504" s="26"/>
      <c r="EL1504" s="26"/>
      <c r="EM1504" s="26"/>
    </row>
    <row r="1505" spans="1:143" x14ac:dyDescent="0.25">
      <c r="A1505" s="2"/>
      <c r="B1505" s="2"/>
      <c r="C1505" s="2"/>
      <c r="D1505" s="2"/>
      <c r="E1505" s="2"/>
      <c r="F1505" s="2"/>
      <c r="G1505" s="2"/>
      <c r="H1505" s="2"/>
      <c r="I1505" s="2"/>
      <c r="J1505" s="2"/>
      <c r="K1505" s="2"/>
      <c r="L1505" s="26"/>
      <c r="M1505" s="26"/>
      <c r="N1505" s="26"/>
      <c r="O1505" s="26"/>
      <c r="P1505" s="26"/>
      <c r="Q1505" s="26"/>
      <c r="R1505" s="26"/>
      <c r="S1505" s="26"/>
      <c r="T1505" s="26"/>
      <c r="U1505" s="26"/>
      <c r="V1505" s="26"/>
      <c r="W1505" s="26"/>
      <c r="X1505" s="26"/>
      <c r="Y1505" s="26"/>
      <c r="Z1505" s="26"/>
      <c r="AA1505" s="26"/>
      <c r="AB1505" s="26"/>
      <c r="AC1505" s="26"/>
      <c r="AD1505" s="26"/>
      <c r="AE1505" s="26"/>
      <c r="AF1505" s="26"/>
      <c r="AG1505" s="26"/>
      <c r="AH1505" s="26"/>
      <c r="AI1505" s="26"/>
      <c r="AJ1505" s="26"/>
      <c r="AK1505" s="26"/>
      <c r="AL1505" s="26"/>
      <c r="AM1505" s="26"/>
      <c r="AN1505" s="26"/>
      <c r="AO1505" s="26"/>
      <c r="AP1505" s="26"/>
      <c r="AQ1505" s="26"/>
      <c r="AR1505" s="26"/>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26"/>
      <c r="BR1505" s="26"/>
      <c r="BS1505" s="26"/>
      <c r="BT1505" s="26"/>
      <c r="BU1505" s="26"/>
      <c r="BV1505" s="26"/>
      <c r="BW1505" s="26"/>
      <c r="BX1505" s="26"/>
      <c r="BY1505" s="26"/>
      <c r="BZ1505" s="26"/>
      <c r="CA1505" s="26"/>
      <c r="CB1505" s="26"/>
      <c r="CC1505" s="26"/>
      <c r="CD1505" s="26"/>
      <c r="CE1505" s="26"/>
      <c r="CF1505" s="26"/>
      <c r="CG1505" s="26"/>
      <c r="CH1505" s="26"/>
      <c r="CI1505" s="26"/>
      <c r="CJ1505" s="26"/>
      <c r="CK1505" s="26"/>
      <c r="CL1505" s="26"/>
      <c r="CM1505" s="26"/>
      <c r="CN1505" s="26"/>
      <c r="CO1505" s="26"/>
      <c r="CP1505" s="26"/>
      <c r="CQ1505" s="26"/>
      <c r="CR1505" s="26"/>
      <c r="CS1505" s="26"/>
      <c r="CT1505" s="26"/>
      <c r="CU1505" s="26"/>
      <c r="CV1505" s="26"/>
      <c r="CW1505" s="26"/>
      <c r="CX1505" s="26"/>
      <c r="CY1505" s="26"/>
      <c r="CZ1505" s="26"/>
      <c r="DA1505" s="26"/>
      <c r="DB1505" s="26"/>
      <c r="DC1505" s="26"/>
      <c r="DD1505" s="26"/>
      <c r="DE1505" s="26"/>
      <c r="DF1505" s="26"/>
      <c r="DG1505" s="26"/>
      <c r="DH1505" s="26"/>
      <c r="DI1505" s="26"/>
      <c r="DJ1505" s="26"/>
      <c r="DK1505" s="26"/>
      <c r="DL1505" s="26"/>
      <c r="DM1505" s="26"/>
      <c r="DN1505" s="26"/>
      <c r="DO1505" s="26"/>
      <c r="DP1505" s="26"/>
      <c r="DQ1505" s="26"/>
      <c r="DR1505" s="26"/>
      <c r="DS1505" s="26"/>
      <c r="DT1505" s="26"/>
      <c r="DU1505" s="26"/>
      <c r="DV1505" s="26"/>
      <c r="DW1505" s="26"/>
      <c r="DX1505" s="26"/>
      <c r="DY1505" s="26"/>
      <c r="DZ1505" s="26"/>
      <c r="EA1505" s="26"/>
      <c r="EB1505" s="26"/>
      <c r="EC1505" s="26"/>
      <c r="ED1505" s="26"/>
      <c r="EE1505" s="26"/>
      <c r="EF1505" s="26"/>
      <c r="EG1505" s="26"/>
      <c r="EH1505" s="26"/>
      <c r="EI1505" s="26"/>
      <c r="EJ1505" s="26"/>
      <c r="EK1505" s="26"/>
      <c r="EL1505" s="26"/>
      <c r="EM1505" s="26"/>
    </row>
    <row r="1506" spans="1:143" x14ac:dyDescent="0.25">
      <c r="A1506" s="2"/>
      <c r="B1506" s="2"/>
      <c r="C1506" s="2"/>
      <c r="D1506" s="2"/>
      <c r="E1506" s="2"/>
      <c r="F1506" s="2"/>
      <c r="G1506" s="2"/>
      <c r="H1506" s="2"/>
      <c r="I1506" s="2"/>
      <c r="J1506" s="2"/>
      <c r="K1506" s="2"/>
      <c r="L1506" s="26"/>
      <c r="M1506" s="26"/>
      <c r="N1506" s="26"/>
      <c r="O1506" s="26"/>
      <c r="P1506" s="26"/>
      <c r="Q1506" s="26"/>
      <c r="R1506" s="26"/>
      <c r="S1506" s="26"/>
      <c r="T1506" s="26"/>
      <c r="U1506" s="26"/>
      <c r="V1506" s="26"/>
      <c r="W1506" s="26"/>
      <c r="X1506" s="26"/>
      <c r="Y1506" s="26"/>
      <c r="Z1506" s="26"/>
      <c r="AA1506" s="26"/>
      <c r="AB1506" s="26"/>
      <c r="AC1506" s="26"/>
      <c r="AD1506" s="26"/>
      <c r="AE1506" s="26"/>
      <c r="AF1506" s="26"/>
      <c r="AG1506" s="26"/>
      <c r="AH1506" s="26"/>
      <c r="AI1506" s="26"/>
      <c r="AJ1506" s="26"/>
      <c r="AK1506" s="26"/>
      <c r="AL1506" s="26"/>
      <c r="AM1506" s="26"/>
      <c r="AN1506" s="26"/>
      <c r="AO1506" s="26"/>
      <c r="AP1506" s="26"/>
      <c r="AQ1506" s="26"/>
      <c r="AR1506" s="26"/>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26"/>
      <c r="BR1506" s="26"/>
      <c r="BS1506" s="26"/>
      <c r="BT1506" s="26"/>
      <c r="BU1506" s="26"/>
      <c r="BV1506" s="26"/>
      <c r="BW1506" s="26"/>
      <c r="BX1506" s="26"/>
      <c r="BY1506" s="26"/>
      <c r="BZ1506" s="26"/>
      <c r="CA1506" s="26"/>
      <c r="CB1506" s="26"/>
      <c r="CC1506" s="26"/>
      <c r="CD1506" s="26"/>
      <c r="CE1506" s="26"/>
      <c r="CF1506" s="26"/>
      <c r="CG1506" s="26"/>
      <c r="CH1506" s="26"/>
      <c r="CI1506" s="26"/>
      <c r="CJ1506" s="26"/>
      <c r="CK1506" s="26"/>
      <c r="CL1506" s="26"/>
      <c r="CM1506" s="26"/>
      <c r="CN1506" s="26"/>
      <c r="CO1506" s="26"/>
      <c r="CP1506" s="26"/>
      <c r="CQ1506" s="26"/>
      <c r="CR1506" s="26"/>
      <c r="CS1506" s="26"/>
      <c r="CT1506" s="26"/>
      <c r="CU1506" s="26"/>
      <c r="CV1506" s="26"/>
      <c r="CW1506" s="26"/>
      <c r="CX1506" s="26"/>
      <c r="CY1506" s="26"/>
      <c r="CZ1506" s="26"/>
      <c r="DA1506" s="26"/>
      <c r="DB1506" s="26"/>
      <c r="DC1506" s="26"/>
      <c r="DD1506" s="26"/>
      <c r="DE1506" s="26"/>
      <c r="DF1506" s="26"/>
      <c r="DG1506" s="26"/>
      <c r="DH1506" s="26"/>
      <c r="DI1506" s="26"/>
      <c r="DJ1506" s="26"/>
      <c r="DK1506" s="26"/>
      <c r="DL1506" s="26"/>
      <c r="DM1506" s="26"/>
      <c r="DN1506" s="26"/>
      <c r="DO1506" s="26"/>
      <c r="DP1506" s="26"/>
      <c r="DQ1506" s="26"/>
      <c r="DR1506" s="26"/>
      <c r="DS1506" s="26"/>
      <c r="DT1506" s="26"/>
      <c r="DU1506" s="26"/>
      <c r="DV1506" s="26"/>
      <c r="DW1506" s="26"/>
      <c r="DX1506" s="26"/>
      <c r="DY1506" s="26"/>
      <c r="DZ1506" s="26"/>
      <c r="EA1506" s="26"/>
      <c r="EB1506" s="26"/>
      <c r="EC1506" s="26"/>
      <c r="ED1506" s="26"/>
      <c r="EE1506" s="26"/>
      <c r="EF1506" s="26"/>
      <c r="EG1506" s="26"/>
      <c r="EH1506" s="26"/>
      <c r="EI1506" s="26"/>
      <c r="EJ1506" s="26"/>
      <c r="EK1506" s="26"/>
      <c r="EL1506" s="26"/>
      <c r="EM1506" s="26"/>
    </row>
    <row r="1507" spans="1:143" x14ac:dyDescent="0.25">
      <c r="A1507" s="2"/>
      <c r="B1507" s="2"/>
      <c r="C1507" s="2"/>
      <c r="D1507" s="2"/>
      <c r="E1507" s="2"/>
      <c r="F1507" s="2"/>
      <c r="G1507" s="2"/>
      <c r="H1507" s="2"/>
      <c r="I1507" s="2"/>
      <c r="J1507" s="2"/>
      <c r="K1507" s="2"/>
      <c r="L1507" s="26"/>
      <c r="M1507" s="26"/>
      <c r="N1507" s="26"/>
      <c r="O1507" s="26"/>
      <c r="P1507" s="26"/>
      <c r="Q1507" s="26"/>
      <c r="R1507" s="26"/>
      <c r="S1507" s="26"/>
      <c r="T1507" s="26"/>
      <c r="U1507" s="26"/>
      <c r="V1507" s="26"/>
      <c r="W1507" s="26"/>
      <c r="X1507" s="26"/>
      <c r="Y1507" s="26"/>
      <c r="Z1507" s="26"/>
      <c r="AA1507" s="26"/>
      <c r="AB1507" s="26"/>
      <c r="AC1507" s="26"/>
      <c r="AD1507" s="26"/>
      <c r="AE1507" s="26"/>
      <c r="AF1507" s="26"/>
      <c r="AG1507" s="26"/>
      <c r="AH1507" s="26"/>
      <c r="AI1507" s="26"/>
      <c r="AJ1507" s="26"/>
      <c r="AK1507" s="26"/>
      <c r="AL1507" s="26"/>
      <c r="AM1507" s="26"/>
      <c r="AN1507" s="26"/>
      <c r="AO1507" s="26"/>
      <c r="AP1507" s="26"/>
      <c r="AQ1507" s="26"/>
      <c r="AR1507" s="26"/>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26"/>
      <c r="BR1507" s="26"/>
      <c r="BS1507" s="26"/>
      <c r="BT1507" s="26"/>
      <c r="BU1507" s="26"/>
      <c r="BV1507" s="26"/>
      <c r="BW1507" s="26"/>
      <c r="BX1507" s="26"/>
      <c r="BY1507" s="26"/>
      <c r="BZ1507" s="26"/>
      <c r="CA1507" s="26"/>
      <c r="CB1507" s="26"/>
      <c r="CC1507" s="26"/>
      <c r="CD1507" s="26"/>
      <c r="CE1507" s="26"/>
      <c r="CF1507" s="26"/>
      <c r="CG1507" s="26"/>
      <c r="CH1507" s="26"/>
      <c r="CI1507" s="26"/>
      <c r="CJ1507" s="26"/>
      <c r="CK1507" s="26"/>
      <c r="CL1507" s="26"/>
      <c r="CM1507" s="26"/>
      <c r="CN1507" s="26"/>
      <c r="CO1507" s="26"/>
      <c r="CP1507" s="26"/>
      <c r="CQ1507" s="26"/>
      <c r="CR1507" s="26"/>
      <c r="CS1507" s="26"/>
      <c r="CT1507" s="26"/>
      <c r="CU1507" s="26"/>
      <c r="CV1507" s="26"/>
      <c r="CW1507" s="26"/>
      <c r="CX1507" s="26"/>
      <c r="CY1507" s="26"/>
      <c r="CZ1507" s="26"/>
      <c r="DA1507" s="26"/>
      <c r="DB1507" s="26"/>
      <c r="DC1507" s="26"/>
      <c r="DD1507" s="26"/>
      <c r="DE1507" s="26"/>
      <c r="DF1507" s="26"/>
      <c r="DG1507" s="26"/>
      <c r="DH1507" s="26"/>
      <c r="DI1507" s="26"/>
      <c r="DJ1507" s="26"/>
      <c r="DK1507" s="26"/>
      <c r="DL1507" s="26"/>
      <c r="DM1507" s="26"/>
      <c r="DN1507" s="26"/>
      <c r="DO1507" s="26"/>
      <c r="DP1507" s="26"/>
      <c r="DQ1507" s="26"/>
      <c r="DR1507" s="26"/>
      <c r="DS1507" s="26"/>
      <c r="DT1507" s="26"/>
      <c r="DU1507" s="26"/>
      <c r="DV1507" s="26"/>
      <c r="DW1507" s="26"/>
      <c r="DX1507" s="26"/>
      <c r="DY1507" s="26"/>
      <c r="DZ1507" s="26"/>
      <c r="EA1507" s="26"/>
      <c r="EB1507" s="26"/>
      <c r="EC1507" s="26"/>
      <c r="ED1507" s="26"/>
      <c r="EE1507" s="26"/>
      <c r="EF1507" s="26"/>
      <c r="EG1507" s="26"/>
      <c r="EH1507" s="26"/>
      <c r="EI1507" s="26"/>
      <c r="EJ1507" s="26"/>
      <c r="EK1507" s="26"/>
      <c r="EL1507" s="26"/>
      <c r="EM1507" s="26"/>
    </row>
    <row r="1508" spans="1:143" x14ac:dyDescent="0.25">
      <c r="A1508" s="2"/>
      <c r="B1508" s="2"/>
      <c r="C1508" s="2"/>
      <c r="D1508" s="2"/>
      <c r="E1508" s="2"/>
      <c r="F1508" s="2"/>
      <c r="G1508" s="2"/>
      <c r="H1508" s="2"/>
      <c r="I1508" s="2"/>
      <c r="J1508" s="2"/>
      <c r="K1508" s="2"/>
      <c r="L1508" s="26"/>
      <c r="M1508" s="26"/>
      <c r="N1508" s="26"/>
      <c r="O1508" s="26"/>
      <c r="P1508" s="26"/>
      <c r="Q1508" s="26"/>
      <c r="R1508" s="26"/>
      <c r="S1508" s="26"/>
      <c r="T1508" s="26"/>
      <c r="U1508" s="26"/>
      <c r="V1508" s="26"/>
      <c r="W1508" s="26"/>
      <c r="X1508" s="26"/>
      <c r="Y1508" s="26"/>
      <c r="Z1508" s="26"/>
      <c r="AA1508" s="26"/>
      <c r="AB1508" s="26"/>
      <c r="AC1508" s="26"/>
      <c r="AD1508" s="26"/>
      <c r="AE1508" s="26"/>
      <c r="AF1508" s="26"/>
      <c r="AG1508" s="26"/>
      <c r="AH1508" s="26"/>
      <c r="AI1508" s="26"/>
      <c r="AJ1508" s="26"/>
      <c r="AK1508" s="26"/>
      <c r="AL1508" s="26"/>
      <c r="AM1508" s="26"/>
      <c r="AN1508" s="26"/>
      <c r="AO1508" s="26"/>
      <c r="AP1508" s="26"/>
      <c r="AQ1508" s="26"/>
      <c r="AR1508" s="26"/>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26"/>
      <c r="BR1508" s="26"/>
      <c r="BS1508" s="26"/>
      <c r="BT1508" s="26"/>
      <c r="BU1508" s="26"/>
      <c r="BV1508" s="26"/>
      <c r="BW1508" s="26"/>
      <c r="BX1508" s="26"/>
      <c r="BY1508" s="26"/>
      <c r="BZ1508" s="26"/>
      <c r="CA1508" s="26"/>
      <c r="CB1508" s="26"/>
      <c r="CC1508" s="26"/>
      <c r="CD1508" s="26"/>
      <c r="CE1508" s="26"/>
      <c r="CF1508" s="26"/>
      <c r="CG1508" s="26"/>
      <c r="CH1508" s="26"/>
      <c r="CI1508" s="26"/>
      <c r="CJ1508" s="26"/>
      <c r="CK1508" s="26"/>
      <c r="CL1508" s="26"/>
      <c r="CM1508" s="26"/>
      <c r="CN1508" s="26"/>
      <c r="CO1508" s="26"/>
      <c r="CP1508" s="26"/>
      <c r="CQ1508" s="26"/>
      <c r="CR1508" s="26"/>
      <c r="CS1508" s="26"/>
      <c r="CT1508" s="26"/>
      <c r="CU1508" s="26"/>
      <c r="CV1508" s="26"/>
      <c r="CW1508" s="26"/>
      <c r="CX1508" s="26"/>
      <c r="CY1508" s="26"/>
      <c r="CZ1508" s="26"/>
      <c r="DA1508" s="26"/>
      <c r="DB1508" s="26"/>
      <c r="DC1508" s="26"/>
      <c r="DD1508" s="26"/>
      <c r="DE1508" s="26"/>
      <c r="DF1508" s="26"/>
      <c r="DG1508" s="26"/>
      <c r="DH1508" s="26"/>
      <c r="DI1508" s="26"/>
      <c r="DJ1508" s="26"/>
      <c r="DK1508" s="26"/>
      <c r="DL1508" s="26"/>
      <c r="DM1508" s="26"/>
      <c r="DN1508" s="26"/>
      <c r="DO1508" s="26"/>
      <c r="DP1508" s="26"/>
      <c r="DQ1508" s="26"/>
      <c r="DR1508" s="26"/>
      <c r="DS1508" s="26"/>
      <c r="DT1508" s="26"/>
      <c r="DU1508" s="26"/>
      <c r="DV1508" s="26"/>
      <c r="DW1508" s="26"/>
      <c r="DX1508" s="26"/>
      <c r="DY1508" s="26"/>
      <c r="DZ1508" s="26"/>
      <c r="EA1508" s="26"/>
      <c r="EB1508" s="26"/>
      <c r="EC1508" s="26"/>
      <c r="ED1508" s="26"/>
      <c r="EE1508" s="26"/>
      <c r="EF1508" s="26"/>
      <c r="EG1508" s="26"/>
      <c r="EH1508" s="26"/>
      <c r="EI1508" s="26"/>
      <c r="EJ1508" s="26"/>
      <c r="EK1508" s="26"/>
      <c r="EL1508" s="26"/>
      <c r="EM1508" s="26"/>
    </row>
    <row r="1509" spans="1:143" x14ac:dyDescent="0.25">
      <c r="A1509" s="2"/>
      <c r="B1509" s="2"/>
      <c r="C1509" s="2"/>
      <c r="D1509" s="2"/>
      <c r="E1509" s="2"/>
      <c r="F1509" s="2"/>
      <c r="G1509" s="2"/>
      <c r="H1509" s="2"/>
      <c r="I1509" s="2"/>
      <c r="J1509" s="2"/>
      <c r="K1509" s="2"/>
      <c r="L1509" s="26"/>
      <c r="M1509" s="26"/>
      <c r="N1509" s="26"/>
      <c r="O1509" s="26"/>
      <c r="P1509" s="26"/>
      <c r="Q1509" s="26"/>
      <c r="R1509" s="26"/>
      <c r="S1509" s="26"/>
      <c r="T1509" s="26"/>
      <c r="U1509" s="26"/>
      <c r="V1509" s="26"/>
      <c r="W1509" s="26"/>
      <c r="X1509" s="26"/>
      <c r="Y1509" s="26"/>
      <c r="Z1509" s="26"/>
      <c r="AA1509" s="26"/>
      <c r="AB1509" s="26"/>
      <c r="AC1509" s="26"/>
      <c r="AD1509" s="26"/>
      <c r="AE1509" s="26"/>
      <c r="AF1509" s="26"/>
      <c r="AG1509" s="26"/>
      <c r="AH1509" s="26"/>
      <c r="AI1509" s="26"/>
      <c r="AJ1509" s="26"/>
      <c r="AK1509" s="26"/>
      <c r="AL1509" s="26"/>
      <c r="AM1509" s="26"/>
      <c r="AN1509" s="26"/>
      <c r="AO1509" s="26"/>
      <c r="AP1509" s="26"/>
      <c r="AQ1509" s="26"/>
      <c r="AR1509" s="26"/>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26"/>
      <c r="BR1509" s="26"/>
      <c r="BS1509" s="26"/>
      <c r="BT1509" s="26"/>
      <c r="BU1509" s="26"/>
      <c r="BV1509" s="26"/>
      <c r="BW1509" s="26"/>
      <c r="BX1509" s="26"/>
      <c r="BY1509" s="26"/>
      <c r="BZ1509" s="26"/>
      <c r="CA1509" s="26"/>
      <c r="CB1509" s="26"/>
      <c r="CC1509" s="26"/>
      <c r="CD1509" s="26"/>
      <c r="CE1509" s="26"/>
      <c r="CF1509" s="26"/>
      <c r="CG1509" s="26"/>
      <c r="CH1509" s="26"/>
      <c r="CI1509" s="26"/>
      <c r="CJ1509" s="26"/>
      <c r="CK1509" s="26"/>
      <c r="CL1509" s="26"/>
      <c r="CM1509" s="26"/>
      <c r="CN1509" s="26"/>
      <c r="CO1509" s="26"/>
      <c r="CP1509" s="26"/>
      <c r="CQ1509" s="26"/>
      <c r="CR1509" s="26"/>
      <c r="CS1509" s="26"/>
      <c r="CT1509" s="26"/>
      <c r="CU1509" s="26"/>
      <c r="CV1509" s="26"/>
      <c r="CW1509" s="26"/>
      <c r="CX1509" s="26"/>
      <c r="CY1509" s="26"/>
      <c r="CZ1509" s="26"/>
      <c r="DA1509" s="26"/>
      <c r="DB1509" s="26"/>
      <c r="DC1509" s="26"/>
      <c r="DD1509" s="26"/>
      <c r="DE1509" s="26"/>
      <c r="DF1509" s="26"/>
      <c r="DG1509" s="26"/>
      <c r="DH1509" s="26"/>
      <c r="DI1509" s="26"/>
      <c r="DJ1509" s="26"/>
      <c r="DK1509" s="26"/>
      <c r="DL1509" s="26"/>
      <c r="DM1509" s="26"/>
      <c r="DN1509" s="26"/>
      <c r="DO1509" s="26"/>
      <c r="DP1509" s="26"/>
      <c r="DQ1509" s="26"/>
      <c r="DR1509" s="26"/>
      <c r="DS1509" s="26"/>
      <c r="DT1509" s="26"/>
      <c r="DU1509" s="26"/>
      <c r="DV1509" s="26"/>
      <c r="DW1509" s="26"/>
      <c r="DX1509" s="26"/>
      <c r="DY1509" s="26"/>
      <c r="DZ1509" s="26"/>
      <c r="EA1509" s="26"/>
      <c r="EB1509" s="26"/>
      <c r="EC1509" s="26"/>
      <c r="ED1509" s="26"/>
      <c r="EE1509" s="26"/>
      <c r="EF1509" s="26"/>
      <c r="EG1509" s="26"/>
      <c r="EH1509" s="26"/>
      <c r="EI1509" s="26"/>
      <c r="EJ1509" s="26"/>
      <c r="EK1509" s="26"/>
      <c r="EL1509" s="26"/>
      <c r="EM1509" s="26"/>
    </row>
    <row r="1510" spans="1:143" x14ac:dyDescent="0.25">
      <c r="A1510" s="2"/>
      <c r="B1510" s="2"/>
      <c r="C1510" s="2"/>
      <c r="D1510" s="2"/>
      <c r="E1510" s="2"/>
      <c r="F1510" s="2"/>
      <c r="G1510" s="2"/>
      <c r="H1510" s="2"/>
      <c r="I1510" s="2"/>
      <c r="J1510" s="2"/>
      <c r="K1510" s="2"/>
      <c r="L1510" s="26"/>
      <c r="M1510" s="26"/>
      <c r="N1510" s="26"/>
      <c r="O1510" s="26"/>
      <c r="P1510" s="26"/>
      <c r="Q1510" s="26"/>
      <c r="R1510" s="26"/>
      <c r="S1510" s="26"/>
      <c r="T1510" s="26"/>
      <c r="U1510" s="26"/>
      <c r="V1510" s="26"/>
      <c r="W1510" s="26"/>
      <c r="X1510" s="26"/>
      <c r="Y1510" s="26"/>
      <c r="Z1510" s="26"/>
      <c r="AA1510" s="26"/>
      <c r="AB1510" s="26"/>
      <c r="AC1510" s="26"/>
      <c r="AD1510" s="26"/>
      <c r="AE1510" s="26"/>
      <c r="AF1510" s="26"/>
      <c r="AG1510" s="26"/>
      <c r="AH1510" s="26"/>
      <c r="AI1510" s="26"/>
      <c r="AJ1510" s="26"/>
      <c r="AK1510" s="26"/>
      <c r="AL1510" s="26"/>
      <c r="AM1510" s="26"/>
      <c r="AN1510" s="26"/>
      <c r="AO1510" s="26"/>
      <c r="AP1510" s="26"/>
      <c r="AQ1510" s="26"/>
      <c r="AR1510" s="26"/>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26"/>
      <c r="BR1510" s="26"/>
      <c r="BS1510" s="26"/>
      <c r="BT1510" s="26"/>
      <c r="BU1510" s="26"/>
      <c r="BV1510" s="26"/>
      <c r="BW1510" s="26"/>
      <c r="BX1510" s="26"/>
      <c r="BY1510" s="26"/>
      <c r="BZ1510" s="26"/>
      <c r="CA1510" s="26"/>
      <c r="CB1510" s="26"/>
      <c r="CC1510" s="26"/>
      <c r="CD1510" s="26"/>
      <c r="CE1510" s="26"/>
      <c r="CF1510" s="26"/>
      <c r="CG1510" s="26"/>
      <c r="CH1510" s="26"/>
      <c r="CI1510" s="26"/>
      <c r="CJ1510" s="26"/>
      <c r="CK1510" s="26"/>
      <c r="CL1510" s="26"/>
      <c r="CM1510" s="26"/>
      <c r="CN1510" s="26"/>
      <c r="CO1510" s="26"/>
      <c r="CP1510" s="26"/>
      <c r="CQ1510" s="26"/>
      <c r="CR1510" s="26"/>
      <c r="CS1510" s="26"/>
      <c r="CT1510" s="26"/>
      <c r="CU1510" s="26"/>
      <c r="CV1510" s="26"/>
      <c r="CW1510" s="26"/>
      <c r="CX1510" s="26"/>
      <c r="CY1510" s="26"/>
      <c r="CZ1510" s="26"/>
      <c r="DA1510" s="26"/>
      <c r="DB1510" s="26"/>
      <c r="DC1510" s="26"/>
      <c r="DD1510" s="26"/>
      <c r="DE1510" s="26"/>
      <c r="DF1510" s="26"/>
      <c r="DG1510" s="26"/>
      <c r="DH1510" s="26"/>
      <c r="DI1510" s="26"/>
      <c r="DJ1510" s="26"/>
      <c r="DK1510" s="26"/>
      <c r="DL1510" s="26"/>
      <c r="DM1510" s="26"/>
      <c r="DN1510" s="26"/>
      <c r="DO1510" s="26"/>
      <c r="DP1510" s="26"/>
      <c r="DQ1510" s="26"/>
      <c r="DR1510" s="26"/>
      <c r="DS1510" s="26"/>
      <c r="DT1510" s="26"/>
      <c r="DU1510" s="26"/>
      <c r="DV1510" s="26"/>
      <c r="DW1510" s="26"/>
      <c r="DX1510" s="26"/>
      <c r="DY1510" s="26"/>
      <c r="DZ1510" s="26"/>
      <c r="EA1510" s="26"/>
      <c r="EB1510" s="26"/>
      <c r="EC1510" s="26"/>
      <c r="ED1510" s="26"/>
      <c r="EE1510" s="26"/>
      <c r="EF1510" s="26"/>
      <c r="EG1510" s="26"/>
      <c r="EH1510" s="26"/>
      <c r="EI1510" s="26"/>
      <c r="EJ1510" s="26"/>
      <c r="EK1510" s="26"/>
      <c r="EL1510" s="26"/>
      <c r="EM1510" s="26"/>
    </row>
    <row r="1511" spans="1:143" x14ac:dyDescent="0.25">
      <c r="A1511" s="2"/>
      <c r="B1511" s="2"/>
      <c r="C1511" s="2"/>
      <c r="D1511" s="2"/>
      <c r="E1511" s="2"/>
      <c r="F1511" s="2"/>
      <c r="G1511" s="2"/>
      <c r="H1511" s="2"/>
      <c r="I1511" s="2"/>
      <c r="J1511" s="2"/>
      <c r="K1511" s="2"/>
      <c r="L1511" s="26"/>
      <c r="M1511" s="26"/>
      <c r="N1511" s="26"/>
      <c r="O1511" s="26"/>
      <c r="P1511" s="26"/>
      <c r="Q1511" s="26"/>
      <c r="R1511" s="26"/>
      <c r="S1511" s="26"/>
      <c r="T1511" s="26"/>
      <c r="U1511" s="26"/>
      <c r="V1511" s="26"/>
      <c r="W1511" s="26"/>
      <c r="X1511" s="26"/>
      <c r="Y1511" s="26"/>
      <c r="Z1511" s="26"/>
      <c r="AA1511" s="26"/>
      <c r="AB1511" s="26"/>
      <c r="AC1511" s="26"/>
      <c r="AD1511" s="26"/>
      <c r="AE1511" s="26"/>
      <c r="AF1511" s="26"/>
      <c r="AG1511" s="26"/>
      <c r="AH1511" s="26"/>
      <c r="AI1511" s="26"/>
      <c r="AJ1511" s="26"/>
      <c r="AK1511" s="26"/>
      <c r="AL1511" s="26"/>
      <c r="AM1511" s="26"/>
      <c r="AN1511" s="26"/>
      <c r="AO1511" s="26"/>
      <c r="AP1511" s="26"/>
      <c r="AQ1511" s="26"/>
      <c r="AR1511" s="26"/>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26"/>
      <c r="BR1511" s="26"/>
      <c r="BS1511" s="26"/>
      <c r="BT1511" s="26"/>
      <c r="BU1511" s="26"/>
      <c r="BV1511" s="26"/>
      <c r="BW1511" s="26"/>
      <c r="BX1511" s="26"/>
      <c r="BY1511" s="26"/>
      <c r="BZ1511" s="26"/>
      <c r="CA1511" s="26"/>
      <c r="CB1511" s="26"/>
      <c r="CC1511" s="26"/>
      <c r="CD1511" s="26"/>
      <c r="CE1511" s="26"/>
      <c r="CF1511" s="26"/>
      <c r="CG1511" s="26"/>
      <c r="CH1511" s="26"/>
      <c r="CI1511" s="26"/>
      <c r="CJ1511" s="26"/>
      <c r="CK1511" s="26"/>
      <c r="CL1511" s="26"/>
      <c r="CM1511" s="26"/>
      <c r="CN1511" s="26"/>
      <c r="CO1511" s="26"/>
      <c r="CP1511" s="26"/>
      <c r="CQ1511" s="26"/>
      <c r="CR1511" s="26"/>
      <c r="CS1511" s="26"/>
      <c r="CT1511" s="26"/>
      <c r="CU1511" s="26"/>
      <c r="CV1511" s="26"/>
      <c r="CW1511" s="26"/>
      <c r="CX1511" s="26"/>
      <c r="CY1511" s="26"/>
      <c r="CZ1511" s="26"/>
      <c r="DA1511" s="26"/>
      <c r="DB1511" s="26"/>
      <c r="DC1511" s="26"/>
      <c r="DD1511" s="26"/>
      <c r="DE1511" s="26"/>
      <c r="DF1511" s="26"/>
      <c r="DG1511" s="26"/>
      <c r="DH1511" s="26"/>
      <c r="DI1511" s="26"/>
      <c r="DJ1511" s="26"/>
      <c r="DK1511" s="26"/>
      <c r="DL1511" s="26"/>
      <c r="DM1511" s="26"/>
      <c r="DN1511" s="26"/>
      <c r="DO1511" s="26"/>
      <c r="DP1511" s="26"/>
      <c r="DQ1511" s="26"/>
      <c r="DR1511" s="26"/>
      <c r="DS1511" s="26"/>
      <c r="DT1511" s="26"/>
      <c r="DU1511" s="26"/>
      <c r="DV1511" s="26"/>
      <c r="DW1511" s="26"/>
      <c r="DX1511" s="26"/>
      <c r="DY1511" s="26"/>
      <c r="DZ1511" s="26"/>
      <c r="EA1511" s="26"/>
      <c r="EB1511" s="26"/>
      <c r="EC1511" s="26"/>
      <c r="ED1511" s="26"/>
      <c r="EE1511" s="26"/>
      <c r="EF1511" s="26"/>
      <c r="EG1511" s="26"/>
      <c r="EH1511" s="26"/>
      <c r="EI1511" s="26"/>
      <c r="EJ1511" s="26"/>
      <c r="EK1511" s="26"/>
      <c r="EL1511" s="26"/>
      <c r="EM1511" s="26"/>
    </row>
    <row r="1512" spans="1:143" x14ac:dyDescent="0.25">
      <c r="A1512" s="2"/>
      <c r="B1512" s="2"/>
      <c r="C1512" s="2"/>
      <c r="D1512" s="2"/>
      <c r="E1512" s="2"/>
      <c r="F1512" s="2"/>
      <c r="G1512" s="2"/>
      <c r="H1512" s="2"/>
      <c r="I1512" s="2"/>
      <c r="J1512" s="2"/>
      <c r="K1512" s="2"/>
      <c r="L1512" s="26"/>
      <c r="M1512" s="26"/>
      <c r="N1512" s="26"/>
      <c r="O1512" s="26"/>
      <c r="P1512" s="26"/>
      <c r="Q1512" s="26"/>
      <c r="R1512" s="26"/>
      <c r="S1512" s="26"/>
      <c r="T1512" s="26"/>
      <c r="U1512" s="26"/>
      <c r="V1512" s="26"/>
      <c r="W1512" s="26"/>
      <c r="X1512" s="26"/>
      <c r="Y1512" s="26"/>
      <c r="Z1512" s="26"/>
      <c r="AA1512" s="26"/>
      <c r="AB1512" s="26"/>
      <c r="AC1512" s="26"/>
      <c r="AD1512" s="26"/>
      <c r="AE1512" s="26"/>
      <c r="AF1512" s="26"/>
      <c r="AG1512" s="26"/>
      <c r="AH1512" s="26"/>
      <c r="AI1512" s="26"/>
      <c r="AJ1512" s="26"/>
      <c r="AK1512" s="26"/>
      <c r="AL1512" s="26"/>
      <c r="AM1512" s="26"/>
      <c r="AN1512" s="26"/>
      <c r="AO1512" s="26"/>
      <c r="AP1512" s="26"/>
      <c r="AQ1512" s="26"/>
      <c r="AR1512" s="26"/>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26"/>
      <c r="BR1512" s="26"/>
      <c r="BS1512" s="26"/>
      <c r="BT1512" s="26"/>
      <c r="BU1512" s="26"/>
      <c r="BV1512" s="26"/>
      <c r="BW1512" s="26"/>
      <c r="BX1512" s="26"/>
      <c r="BY1512" s="26"/>
      <c r="BZ1512" s="26"/>
      <c r="CA1512" s="26"/>
      <c r="CB1512" s="26"/>
      <c r="CC1512" s="26"/>
      <c r="CD1512" s="26"/>
      <c r="CE1512" s="26"/>
      <c r="CF1512" s="26"/>
      <c r="CG1512" s="26"/>
      <c r="CH1512" s="26"/>
      <c r="CI1512" s="26"/>
      <c r="CJ1512" s="26"/>
      <c r="CK1512" s="26"/>
      <c r="CL1512" s="26"/>
      <c r="CM1512" s="26"/>
      <c r="CN1512" s="26"/>
      <c r="CO1512" s="26"/>
      <c r="CP1512" s="26"/>
      <c r="CQ1512" s="26"/>
      <c r="CR1512" s="26"/>
      <c r="CS1512" s="26"/>
      <c r="CT1512" s="26"/>
      <c r="CU1512" s="26"/>
      <c r="CV1512" s="26"/>
      <c r="CW1512" s="26"/>
      <c r="CX1512" s="26"/>
      <c r="CY1512" s="26"/>
      <c r="CZ1512" s="26"/>
      <c r="DA1512" s="26"/>
      <c r="DB1512" s="26"/>
      <c r="DC1512" s="26"/>
      <c r="DD1512" s="26"/>
      <c r="DE1512" s="26"/>
      <c r="DF1512" s="26"/>
      <c r="DG1512" s="26"/>
      <c r="DH1512" s="26"/>
      <c r="DI1512" s="26"/>
      <c r="DJ1512" s="26"/>
      <c r="DK1512" s="26"/>
      <c r="DL1512" s="26"/>
      <c r="DM1512" s="26"/>
      <c r="DN1512" s="26"/>
      <c r="DO1512" s="26"/>
      <c r="DP1512" s="26"/>
      <c r="DQ1512" s="26"/>
      <c r="DR1512" s="26"/>
      <c r="DS1512" s="26"/>
      <c r="DT1512" s="26"/>
      <c r="DU1512" s="26"/>
      <c r="DV1512" s="26"/>
      <c r="DW1512" s="26"/>
      <c r="DX1512" s="26"/>
      <c r="DY1512" s="26"/>
      <c r="DZ1512" s="26"/>
      <c r="EA1512" s="26"/>
      <c r="EB1512" s="26"/>
      <c r="EC1512" s="26"/>
      <c r="ED1512" s="26"/>
      <c r="EE1512" s="26"/>
      <c r="EF1512" s="26"/>
      <c r="EG1512" s="26"/>
      <c r="EH1512" s="26"/>
      <c r="EI1512" s="26"/>
      <c r="EJ1512" s="26"/>
      <c r="EK1512" s="26"/>
      <c r="EL1512" s="26"/>
      <c r="EM1512" s="26"/>
    </row>
    <row r="1513" spans="1:143" x14ac:dyDescent="0.25">
      <c r="A1513" s="2"/>
      <c r="B1513" s="2"/>
      <c r="C1513" s="2"/>
      <c r="D1513" s="2"/>
      <c r="E1513" s="2"/>
      <c r="F1513" s="2"/>
      <c r="G1513" s="2"/>
      <c r="H1513" s="2"/>
      <c r="I1513" s="2"/>
      <c r="J1513" s="2"/>
      <c r="K1513" s="2"/>
      <c r="L1513" s="26"/>
      <c r="M1513" s="26"/>
      <c r="N1513" s="26"/>
      <c r="O1513" s="26"/>
      <c r="P1513" s="26"/>
      <c r="Q1513" s="26"/>
      <c r="R1513" s="26"/>
      <c r="S1513" s="26"/>
      <c r="T1513" s="26"/>
      <c r="U1513" s="26"/>
      <c r="V1513" s="26"/>
      <c r="W1513" s="26"/>
      <c r="X1513" s="26"/>
      <c r="Y1513" s="26"/>
      <c r="Z1513" s="26"/>
      <c r="AA1513" s="26"/>
      <c r="AB1513" s="26"/>
      <c r="AC1513" s="26"/>
      <c r="AD1513" s="26"/>
      <c r="AE1513" s="26"/>
      <c r="AF1513" s="26"/>
      <c r="AG1513" s="26"/>
      <c r="AH1513" s="26"/>
      <c r="AI1513" s="26"/>
      <c r="AJ1513" s="26"/>
      <c r="AK1513" s="26"/>
      <c r="AL1513" s="26"/>
      <c r="AM1513" s="26"/>
      <c r="AN1513" s="26"/>
      <c r="AO1513" s="26"/>
      <c r="AP1513" s="26"/>
      <c r="AQ1513" s="26"/>
      <c r="AR1513" s="26"/>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26"/>
      <c r="BR1513" s="26"/>
      <c r="BS1513" s="26"/>
      <c r="BT1513" s="26"/>
      <c r="BU1513" s="26"/>
      <c r="BV1513" s="26"/>
      <c r="BW1513" s="26"/>
      <c r="BX1513" s="26"/>
      <c r="BY1513" s="26"/>
      <c r="BZ1513" s="26"/>
      <c r="CA1513" s="26"/>
      <c r="CB1513" s="26"/>
      <c r="CC1513" s="26"/>
      <c r="CD1513" s="26"/>
      <c r="CE1513" s="26"/>
      <c r="CF1513" s="26"/>
      <c r="CG1513" s="26"/>
      <c r="CH1513" s="26"/>
      <c r="CI1513" s="26"/>
      <c r="CJ1513" s="26"/>
      <c r="CK1513" s="26"/>
      <c r="CL1513" s="26"/>
      <c r="CM1513" s="26"/>
      <c r="CN1513" s="26"/>
      <c r="CO1513" s="26"/>
      <c r="CP1513" s="26"/>
      <c r="CQ1513" s="26"/>
      <c r="CR1513" s="26"/>
      <c r="CS1513" s="26"/>
      <c r="CT1513" s="26"/>
      <c r="CU1513" s="26"/>
      <c r="CV1513" s="26"/>
      <c r="CW1513" s="26"/>
      <c r="CX1513" s="26"/>
      <c r="CY1513" s="26"/>
      <c r="CZ1513" s="26"/>
      <c r="DA1513" s="26"/>
      <c r="DB1513" s="26"/>
      <c r="DC1513" s="26"/>
      <c r="DD1513" s="26"/>
      <c r="DE1513" s="26"/>
      <c r="DF1513" s="26"/>
      <c r="DG1513" s="26"/>
      <c r="DH1513" s="26"/>
      <c r="DI1513" s="26"/>
      <c r="DJ1513" s="26"/>
      <c r="DK1513" s="26"/>
      <c r="DL1513" s="26"/>
      <c r="DM1513" s="26"/>
      <c r="DN1513" s="26"/>
      <c r="DO1513" s="26"/>
      <c r="DP1513" s="26"/>
      <c r="DQ1513" s="26"/>
      <c r="DR1513" s="26"/>
      <c r="DS1513" s="26"/>
      <c r="DT1513" s="26"/>
      <c r="DU1513" s="26"/>
      <c r="DV1513" s="26"/>
      <c r="DW1513" s="26"/>
      <c r="DX1513" s="26"/>
      <c r="DY1513" s="26"/>
      <c r="DZ1513" s="26"/>
      <c r="EA1513" s="26"/>
      <c r="EB1513" s="26"/>
      <c r="EC1513" s="26"/>
      <c r="ED1513" s="26"/>
      <c r="EE1513" s="26"/>
      <c r="EF1513" s="26"/>
      <c r="EG1513" s="26"/>
      <c r="EH1513" s="26"/>
      <c r="EI1513" s="26"/>
      <c r="EJ1513" s="26"/>
      <c r="EK1513" s="26"/>
      <c r="EL1513" s="26"/>
      <c r="EM1513" s="26"/>
    </row>
    <row r="1514" spans="1:143" x14ac:dyDescent="0.25">
      <c r="A1514" s="2"/>
      <c r="B1514" s="2"/>
      <c r="C1514" s="2"/>
      <c r="D1514" s="2"/>
      <c r="E1514" s="2"/>
      <c r="F1514" s="2"/>
      <c r="G1514" s="2"/>
      <c r="H1514" s="2"/>
      <c r="I1514" s="2"/>
      <c r="J1514" s="2"/>
      <c r="K1514" s="2"/>
      <c r="L1514" s="26"/>
      <c r="M1514" s="26"/>
      <c r="N1514" s="26"/>
      <c r="O1514" s="26"/>
      <c r="P1514" s="26"/>
      <c r="Q1514" s="26"/>
      <c r="R1514" s="26"/>
      <c r="S1514" s="26"/>
      <c r="T1514" s="26"/>
      <c r="U1514" s="26"/>
      <c r="V1514" s="26"/>
      <c r="W1514" s="26"/>
      <c r="X1514" s="26"/>
      <c r="Y1514" s="26"/>
      <c r="Z1514" s="26"/>
      <c r="AA1514" s="26"/>
      <c r="AB1514" s="26"/>
      <c r="AC1514" s="26"/>
      <c r="AD1514" s="26"/>
      <c r="AE1514" s="26"/>
      <c r="AF1514" s="26"/>
      <c r="AG1514" s="26"/>
      <c r="AH1514" s="26"/>
      <c r="AI1514" s="26"/>
      <c r="AJ1514" s="26"/>
      <c r="AK1514" s="26"/>
      <c r="AL1514" s="26"/>
      <c r="AM1514" s="26"/>
      <c r="AN1514" s="26"/>
      <c r="AO1514" s="26"/>
      <c r="AP1514" s="26"/>
      <c r="AQ1514" s="26"/>
      <c r="AR1514" s="26"/>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26"/>
      <c r="BR1514" s="26"/>
      <c r="BS1514" s="26"/>
      <c r="BT1514" s="26"/>
      <c r="BU1514" s="26"/>
      <c r="BV1514" s="26"/>
      <c r="BW1514" s="26"/>
      <c r="BX1514" s="26"/>
      <c r="BY1514" s="26"/>
      <c r="BZ1514" s="26"/>
      <c r="CA1514" s="26"/>
      <c r="CB1514" s="26"/>
      <c r="CC1514" s="26"/>
      <c r="CD1514" s="26"/>
      <c r="CE1514" s="26"/>
      <c r="CF1514" s="26"/>
      <c r="CG1514" s="26"/>
      <c r="CH1514" s="26"/>
      <c r="CI1514" s="26"/>
      <c r="CJ1514" s="26"/>
      <c r="CK1514" s="26"/>
      <c r="CL1514" s="26"/>
      <c r="CM1514" s="26"/>
      <c r="CN1514" s="26"/>
      <c r="CO1514" s="26"/>
      <c r="CP1514" s="26"/>
      <c r="CQ1514" s="26"/>
      <c r="CR1514" s="26"/>
      <c r="CS1514" s="26"/>
      <c r="CT1514" s="26"/>
      <c r="CU1514" s="26"/>
      <c r="CV1514" s="26"/>
      <c r="CW1514" s="26"/>
      <c r="CX1514" s="26"/>
      <c r="CY1514" s="26"/>
      <c r="CZ1514" s="26"/>
      <c r="DA1514" s="26"/>
      <c r="DB1514" s="26"/>
      <c r="DC1514" s="26"/>
      <c r="DD1514" s="26"/>
      <c r="DE1514" s="26"/>
      <c r="DF1514" s="26"/>
      <c r="DG1514" s="26"/>
      <c r="DH1514" s="26"/>
      <c r="DI1514" s="26"/>
      <c r="DJ1514" s="26"/>
      <c r="DK1514" s="26"/>
      <c r="DL1514" s="26"/>
      <c r="DM1514" s="26"/>
      <c r="DN1514" s="26"/>
      <c r="DO1514" s="26"/>
      <c r="DP1514" s="26"/>
      <c r="DQ1514" s="26"/>
      <c r="DR1514" s="26"/>
      <c r="DS1514" s="26"/>
      <c r="DT1514" s="26"/>
      <c r="DU1514" s="26"/>
      <c r="DV1514" s="26"/>
      <c r="DW1514" s="26"/>
      <c r="DX1514" s="26"/>
      <c r="DY1514" s="26"/>
      <c r="DZ1514" s="26"/>
      <c r="EA1514" s="26"/>
      <c r="EB1514" s="26"/>
      <c r="EC1514" s="26"/>
      <c r="ED1514" s="26"/>
      <c r="EE1514" s="26"/>
      <c r="EF1514" s="26"/>
      <c r="EG1514" s="26"/>
      <c r="EH1514" s="26"/>
      <c r="EI1514" s="26"/>
      <c r="EJ1514" s="26"/>
      <c r="EK1514" s="26"/>
      <c r="EL1514" s="26"/>
      <c r="EM1514" s="26"/>
    </row>
    <row r="1515" spans="1:143" x14ac:dyDescent="0.25">
      <c r="A1515" s="2"/>
      <c r="B1515" s="2"/>
      <c r="C1515" s="2"/>
      <c r="D1515" s="2"/>
      <c r="E1515" s="2"/>
      <c r="F1515" s="2"/>
      <c r="G1515" s="2"/>
      <c r="H1515" s="2"/>
      <c r="I1515" s="2"/>
      <c r="J1515" s="2"/>
      <c r="K1515" s="2"/>
      <c r="L1515" s="26"/>
      <c r="M1515" s="26"/>
      <c r="N1515" s="26"/>
      <c r="O1515" s="26"/>
      <c r="P1515" s="26"/>
      <c r="Q1515" s="26"/>
      <c r="R1515" s="26"/>
      <c r="S1515" s="26"/>
      <c r="T1515" s="26"/>
      <c r="U1515" s="26"/>
      <c r="V1515" s="26"/>
      <c r="W1515" s="26"/>
      <c r="X1515" s="26"/>
      <c r="Y1515" s="26"/>
      <c r="Z1515" s="26"/>
      <c r="AA1515" s="26"/>
      <c r="AB1515" s="26"/>
      <c r="AC1515" s="26"/>
      <c r="AD1515" s="26"/>
      <c r="AE1515" s="26"/>
      <c r="AF1515" s="26"/>
      <c r="AG1515" s="26"/>
      <c r="AH1515" s="26"/>
      <c r="AI1515" s="26"/>
      <c r="AJ1515" s="26"/>
      <c r="AK1515" s="26"/>
      <c r="AL1515" s="26"/>
      <c r="AM1515" s="26"/>
      <c r="AN1515" s="26"/>
      <c r="AO1515" s="26"/>
      <c r="AP1515" s="26"/>
      <c r="AQ1515" s="26"/>
      <c r="AR1515" s="26"/>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26"/>
      <c r="BR1515" s="26"/>
      <c r="BS1515" s="26"/>
      <c r="BT1515" s="26"/>
      <c r="BU1515" s="26"/>
      <c r="BV1515" s="26"/>
      <c r="BW1515" s="26"/>
      <c r="BX1515" s="26"/>
      <c r="BY1515" s="26"/>
      <c r="BZ1515" s="26"/>
      <c r="CA1515" s="26"/>
      <c r="CB1515" s="26"/>
      <c r="CC1515" s="26"/>
      <c r="CD1515" s="26"/>
      <c r="CE1515" s="26"/>
      <c r="CF1515" s="26"/>
      <c r="CG1515" s="26"/>
      <c r="CH1515" s="26"/>
      <c r="CI1515" s="26"/>
      <c r="CJ1515" s="26"/>
      <c r="CK1515" s="26"/>
      <c r="CL1515" s="26"/>
      <c r="CM1515" s="26"/>
      <c r="CN1515" s="26"/>
      <c r="CO1515" s="26"/>
      <c r="CP1515" s="26"/>
      <c r="CQ1515" s="26"/>
      <c r="CR1515" s="26"/>
      <c r="CS1515" s="26"/>
      <c r="CT1515" s="26"/>
      <c r="CU1515" s="26"/>
      <c r="CV1515" s="26"/>
      <c r="CW1515" s="26"/>
      <c r="CX1515" s="26"/>
      <c r="CY1515" s="26"/>
      <c r="CZ1515" s="26"/>
      <c r="DA1515" s="26"/>
      <c r="DB1515" s="26"/>
      <c r="DC1515" s="26"/>
      <c r="DD1515" s="26"/>
      <c r="DE1515" s="26"/>
      <c r="DF1515" s="26"/>
      <c r="DG1515" s="26"/>
      <c r="DH1515" s="26"/>
      <c r="DI1515" s="26"/>
      <c r="DJ1515" s="26"/>
      <c r="DK1515" s="26"/>
      <c r="DL1515" s="26"/>
      <c r="DM1515" s="26"/>
      <c r="DN1515" s="26"/>
      <c r="DO1515" s="26"/>
      <c r="DP1515" s="26"/>
      <c r="DQ1515" s="26"/>
      <c r="DR1515" s="26"/>
      <c r="DS1515" s="26"/>
      <c r="DT1515" s="26"/>
      <c r="DU1515" s="26"/>
      <c r="DV1515" s="26"/>
      <c r="DW1515" s="26"/>
      <c r="DX1515" s="26"/>
      <c r="DY1515" s="26"/>
      <c r="DZ1515" s="26"/>
      <c r="EA1515" s="26"/>
      <c r="EB1515" s="26"/>
      <c r="EC1515" s="26"/>
      <c r="ED1515" s="26"/>
      <c r="EE1515" s="26"/>
      <c r="EF1515" s="26"/>
      <c r="EG1515" s="26"/>
      <c r="EH1515" s="26"/>
      <c r="EI1515" s="26"/>
      <c r="EJ1515" s="26"/>
      <c r="EK1515" s="26"/>
      <c r="EL1515" s="26"/>
      <c r="EM1515" s="26"/>
    </row>
    <row r="1516" spans="1:143" x14ac:dyDescent="0.25">
      <c r="A1516" s="2"/>
      <c r="B1516" s="2"/>
      <c r="C1516" s="2"/>
      <c r="D1516" s="2"/>
      <c r="E1516" s="2"/>
      <c r="F1516" s="2"/>
      <c r="G1516" s="2"/>
      <c r="H1516" s="2"/>
      <c r="I1516" s="2"/>
      <c r="J1516" s="2"/>
      <c r="K1516" s="2"/>
      <c r="L1516" s="26"/>
      <c r="M1516" s="26"/>
      <c r="N1516" s="26"/>
      <c r="O1516" s="26"/>
      <c r="P1516" s="26"/>
      <c r="Q1516" s="26"/>
      <c r="R1516" s="26"/>
      <c r="S1516" s="26"/>
      <c r="T1516" s="26"/>
      <c r="U1516" s="26"/>
      <c r="V1516" s="26"/>
      <c r="W1516" s="26"/>
      <c r="X1516" s="26"/>
      <c r="Y1516" s="26"/>
      <c r="Z1516" s="26"/>
      <c r="AA1516" s="26"/>
      <c r="AB1516" s="26"/>
      <c r="AC1516" s="26"/>
      <c r="AD1516" s="26"/>
      <c r="AE1516" s="26"/>
      <c r="AF1516" s="26"/>
      <c r="AG1516" s="26"/>
      <c r="AH1516" s="26"/>
      <c r="AI1516" s="26"/>
      <c r="AJ1516" s="26"/>
      <c r="AK1516" s="26"/>
      <c r="AL1516" s="26"/>
      <c r="AM1516" s="26"/>
      <c r="AN1516" s="26"/>
      <c r="AO1516" s="26"/>
      <c r="AP1516" s="26"/>
      <c r="AQ1516" s="26"/>
      <c r="AR1516" s="26"/>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26"/>
      <c r="BR1516" s="26"/>
      <c r="BS1516" s="26"/>
      <c r="BT1516" s="26"/>
      <c r="BU1516" s="26"/>
      <c r="BV1516" s="26"/>
      <c r="BW1516" s="26"/>
      <c r="BX1516" s="26"/>
      <c r="BY1516" s="26"/>
      <c r="BZ1516" s="26"/>
      <c r="CA1516" s="26"/>
      <c r="CB1516" s="26"/>
      <c r="CC1516" s="26"/>
      <c r="CD1516" s="26"/>
      <c r="CE1516" s="26"/>
      <c r="CF1516" s="26"/>
      <c r="CG1516" s="26"/>
      <c r="CH1516" s="26"/>
      <c r="CI1516" s="26"/>
      <c r="CJ1516" s="26"/>
      <c r="CK1516" s="26"/>
      <c r="CL1516" s="26"/>
      <c r="CM1516" s="26"/>
      <c r="CN1516" s="26"/>
      <c r="CO1516" s="26"/>
      <c r="CP1516" s="26"/>
      <c r="CQ1516" s="26"/>
      <c r="CR1516" s="26"/>
      <c r="CS1516" s="26"/>
      <c r="CT1516" s="26"/>
      <c r="CU1516" s="26"/>
      <c r="CV1516" s="26"/>
      <c r="CW1516" s="26"/>
      <c r="CX1516" s="26"/>
      <c r="CY1516" s="26"/>
      <c r="CZ1516" s="26"/>
      <c r="DA1516" s="26"/>
      <c r="DB1516" s="26"/>
      <c r="DC1516" s="26"/>
      <c r="DD1516" s="26"/>
      <c r="DE1516" s="26"/>
      <c r="DF1516" s="26"/>
      <c r="DG1516" s="26"/>
      <c r="DH1516" s="26"/>
      <c r="DI1516" s="26"/>
      <c r="DJ1516" s="26"/>
      <c r="DK1516" s="26"/>
      <c r="DL1516" s="26"/>
      <c r="DM1516" s="26"/>
      <c r="DN1516" s="26"/>
      <c r="DO1516" s="26"/>
      <c r="DP1516" s="26"/>
      <c r="DQ1516" s="26"/>
      <c r="DR1516" s="26"/>
      <c r="DS1516" s="26"/>
      <c r="DT1516" s="26"/>
      <c r="DU1516" s="26"/>
      <c r="DV1516" s="26"/>
      <c r="DW1516" s="26"/>
      <c r="DX1516" s="26"/>
      <c r="DY1516" s="26"/>
      <c r="DZ1516" s="26"/>
      <c r="EA1516" s="26"/>
      <c r="EB1516" s="26"/>
      <c r="EC1516" s="26"/>
      <c r="ED1516" s="26"/>
      <c r="EE1516" s="26"/>
      <c r="EF1516" s="26"/>
      <c r="EG1516" s="26"/>
      <c r="EH1516" s="26"/>
      <c r="EI1516" s="26"/>
      <c r="EJ1516" s="26"/>
      <c r="EK1516" s="26"/>
      <c r="EL1516" s="26"/>
      <c r="EM1516" s="26"/>
    </row>
    <row r="1517" spans="1:143" x14ac:dyDescent="0.25">
      <c r="A1517" s="2"/>
      <c r="B1517" s="2"/>
      <c r="C1517" s="2"/>
      <c r="D1517" s="2"/>
      <c r="E1517" s="2"/>
      <c r="F1517" s="2"/>
      <c r="G1517" s="2"/>
      <c r="H1517" s="2"/>
      <c r="I1517" s="2"/>
      <c r="J1517" s="2"/>
      <c r="K1517" s="2"/>
      <c r="L1517" s="26"/>
      <c r="M1517" s="26"/>
      <c r="N1517" s="26"/>
      <c r="O1517" s="26"/>
      <c r="P1517" s="26"/>
      <c r="Q1517" s="26"/>
      <c r="R1517" s="26"/>
      <c r="S1517" s="26"/>
      <c r="T1517" s="26"/>
      <c r="U1517" s="26"/>
      <c r="V1517" s="26"/>
      <c r="W1517" s="26"/>
      <c r="X1517" s="26"/>
      <c r="Y1517" s="26"/>
      <c r="Z1517" s="26"/>
      <c r="AA1517" s="26"/>
      <c r="AB1517" s="26"/>
      <c r="AC1517" s="26"/>
      <c r="AD1517" s="26"/>
      <c r="AE1517" s="26"/>
      <c r="AF1517" s="26"/>
      <c r="AG1517" s="26"/>
      <c r="AH1517" s="26"/>
      <c r="AI1517" s="26"/>
      <c r="AJ1517" s="26"/>
      <c r="AK1517" s="26"/>
      <c r="AL1517" s="26"/>
      <c r="AM1517" s="26"/>
      <c r="AN1517" s="26"/>
      <c r="AO1517" s="26"/>
      <c r="AP1517" s="26"/>
      <c r="AQ1517" s="26"/>
      <c r="AR1517" s="26"/>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26"/>
      <c r="BR1517" s="26"/>
      <c r="BS1517" s="26"/>
      <c r="BT1517" s="26"/>
      <c r="BU1517" s="26"/>
      <c r="BV1517" s="26"/>
      <c r="BW1517" s="26"/>
      <c r="BX1517" s="26"/>
      <c r="BY1517" s="26"/>
      <c r="BZ1517" s="26"/>
      <c r="CA1517" s="26"/>
      <c r="CB1517" s="26"/>
      <c r="CC1517" s="26"/>
      <c r="CD1517" s="26"/>
      <c r="CE1517" s="26"/>
      <c r="CF1517" s="26"/>
      <c r="CG1517" s="26"/>
      <c r="CH1517" s="26"/>
      <c r="CI1517" s="26"/>
      <c r="CJ1517" s="26"/>
      <c r="CK1517" s="26"/>
      <c r="CL1517" s="26"/>
      <c r="CM1517" s="26"/>
      <c r="CN1517" s="26"/>
      <c r="CO1517" s="26"/>
      <c r="CP1517" s="26"/>
      <c r="CQ1517" s="26"/>
      <c r="CR1517" s="26"/>
      <c r="CS1517" s="26"/>
      <c r="CT1517" s="26"/>
      <c r="CU1517" s="26"/>
      <c r="CV1517" s="26"/>
      <c r="CW1517" s="26"/>
      <c r="CX1517" s="26"/>
      <c r="CY1517" s="26"/>
      <c r="CZ1517" s="26"/>
      <c r="DA1517" s="26"/>
      <c r="DB1517" s="26"/>
      <c r="DC1517" s="26"/>
      <c r="DD1517" s="26"/>
      <c r="DE1517" s="26"/>
      <c r="DF1517" s="26"/>
      <c r="DG1517" s="26"/>
      <c r="DH1517" s="26"/>
      <c r="DI1517" s="26"/>
      <c r="DJ1517" s="26"/>
      <c r="DK1517" s="26"/>
      <c r="DL1517" s="26"/>
      <c r="DM1517" s="26"/>
      <c r="DN1517" s="26"/>
      <c r="DO1517" s="26"/>
      <c r="DP1517" s="26"/>
      <c r="DQ1517" s="26"/>
      <c r="DR1517" s="26"/>
      <c r="DS1517" s="26"/>
      <c r="DT1517" s="26"/>
      <c r="DU1517" s="26"/>
      <c r="DV1517" s="26"/>
      <c r="DW1517" s="26"/>
      <c r="DX1517" s="26"/>
      <c r="DY1517" s="26"/>
      <c r="DZ1517" s="26"/>
      <c r="EA1517" s="26"/>
      <c r="EB1517" s="26"/>
      <c r="EC1517" s="26"/>
      <c r="ED1517" s="26"/>
      <c r="EE1517" s="26"/>
      <c r="EF1517" s="26"/>
      <c r="EG1517" s="26"/>
      <c r="EH1517" s="26"/>
      <c r="EI1517" s="26"/>
      <c r="EJ1517" s="26"/>
      <c r="EK1517" s="26"/>
      <c r="EL1517" s="26"/>
      <c r="EM1517" s="26"/>
    </row>
  </sheetData>
  <mergeCells count="8">
    <mergeCell ref="A134:E134"/>
    <mergeCell ref="A7:E7"/>
    <mergeCell ref="B33:D33"/>
    <mergeCell ref="B34:D34"/>
    <mergeCell ref="A132:K132"/>
    <mergeCell ref="A80:K80"/>
    <mergeCell ref="B37:D37"/>
    <mergeCell ref="B38:D38"/>
  </mergeCells>
  <phoneticPr fontId="45" type="noConversion"/>
  <pageMargins left="0.70866141732283472" right="0.70866141732283472" top="0.74803149606299213" bottom="0.74803149606299213" header="0.31496062992125984" footer="0.31496062992125984"/>
  <pageSetup paperSize="8" scale="5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E7735-7E0F-43C5-A353-216B0F85F26E}">
  <sheetPr>
    <pageSetUpPr fitToPage="1"/>
  </sheetPr>
  <dimension ref="A1:O41"/>
  <sheetViews>
    <sheetView zoomScaleNormal="100" workbookViewId="0">
      <selection activeCell="A43" sqref="A43"/>
    </sheetView>
  </sheetViews>
  <sheetFormatPr defaultColWidth="8.7109375" defaultRowHeight="14.25" x14ac:dyDescent="0.2"/>
  <cols>
    <col min="1" max="1" width="104" style="84" bestFit="1" customWidth="1"/>
    <col min="2" max="2" width="22.7109375" style="84" customWidth="1"/>
    <col min="3" max="3" width="10.5703125" style="84" customWidth="1"/>
    <col min="4" max="4" width="8.7109375" style="84" customWidth="1"/>
    <col min="5" max="5" width="12.28515625" style="84" bestFit="1" customWidth="1"/>
    <col min="6" max="6" width="30.7109375" style="84" customWidth="1"/>
    <col min="7" max="7" width="12.28515625" style="84" bestFit="1" customWidth="1"/>
    <col min="8" max="8" width="30.7109375" style="84" customWidth="1"/>
    <col min="9" max="9" width="12.28515625" style="84" bestFit="1" customWidth="1"/>
    <col min="10" max="10" width="30.7109375" style="84" customWidth="1"/>
    <col min="11" max="11" width="11.7109375" style="84" customWidth="1"/>
    <col min="12" max="12" width="30.7109375" style="84" customWidth="1"/>
    <col min="13" max="16384" width="8.7109375" style="84"/>
  </cols>
  <sheetData>
    <row r="1" spans="1:15" x14ac:dyDescent="0.2">
      <c r="A1" s="83"/>
      <c r="B1" s="83"/>
      <c r="C1" s="83"/>
      <c r="D1" s="83"/>
      <c r="E1" s="83"/>
      <c r="F1" s="83"/>
      <c r="G1" s="83"/>
      <c r="H1" s="83"/>
      <c r="I1" s="83"/>
      <c r="L1" s="83"/>
      <c r="M1" s="85"/>
      <c r="N1" s="85"/>
      <c r="O1" s="85"/>
    </row>
    <row r="2" spans="1:15" ht="18" x14ac:dyDescent="0.2">
      <c r="A2" s="10" t="s">
        <v>286</v>
      </c>
      <c r="B2" s="10"/>
      <c r="C2" s="10"/>
      <c r="D2" s="10"/>
      <c r="E2" s="10"/>
      <c r="F2" s="10"/>
      <c r="G2" s="10"/>
      <c r="H2" s="10"/>
      <c r="I2" s="10"/>
      <c r="J2" s="10"/>
      <c r="K2" s="10"/>
      <c r="L2" s="11"/>
      <c r="M2" s="71"/>
      <c r="N2" s="71"/>
      <c r="O2" s="85"/>
    </row>
    <row r="3" spans="1:15" ht="21" x14ac:dyDescent="0.2">
      <c r="A3" s="10" t="s">
        <v>169</v>
      </c>
      <c r="B3" s="10"/>
      <c r="C3" s="10"/>
      <c r="D3" s="10"/>
      <c r="E3" s="10"/>
      <c r="F3" s="10"/>
      <c r="G3" s="10"/>
      <c r="H3" s="10"/>
      <c r="I3" s="10"/>
      <c r="J3" s="10"/>
      <c r="K3" s="10"/>
      <c r="L3" s="11"/>
      <c r="M3" s="71"/>
      <c r="N3" s="71"/>
      <c r="O3" s="85"/>
    </row>
    <row r="4" spans="1:15" ht="18" x14ac:dyDescent="0.2">
      <c r="A4" s="10"/>
      <c r="B4" s="10"/>
      <c r="C4" s="10"/>
      <c r="D4" s="10"/>
      <c r="E4" s="10"/>
      <c r="F4" s="10"/>
      <c r="G4" s="10"/>
      <c r="H4" s="10"/>
      <c r="I4" s="10"/>
      <c r="J4" s="10"/>
      <c r="K4" s="10"/>
      <c r="L4" s="11"/>
      <c r="M4" s="71"/>
      <c r="N4" s="71"/>
      <c r="O4" s="85"/>
    </row>
    <row r="5" spans="1:15" s="244" customFormat="1" ht="18" x14ac:dyDescent="0.2">
      <c r="A5" s="192" t="s">
        <v>360</v>
      </c>
      <c r="B5" s="193"/>
      <c r="C5" s="193"/>
      <c r="D5" s="193"/>
      <c r="E5" s="193"/>
      <c r="F5" s="193"/>
      <c r="G5" s="193"/>
      <c r="H5" s="193"/>
      <c r="I5" s="193"/>
      <c r="J5" s="193"/>
      <c r="K5" s="193"/>
      <c r="L5" s="192"/>
      <c r="M5" s="246"/>
      <c r="N5" s="246"/>
      <c r="O5" s="246"/>
    </row>
    <row r="6" spans="1:15" s="244" customFormat="1" ht="15" x14ac:dyDescent="0.25">
      <c r="A6" s="207" t="s">
        <v>271</v>
      </c>
      <c r="B6" s="192"/>
      <c r="C6" s="192"/>
      <c r="D6" s="192"/>
      <c r="E6" s="192"/>
      <c r="F6" s="192"/>
      <c r="G6" s="192"/>
      <c r="H6" s="192"/>
      <c r="I6" s="192"/>
      <c r="J6" s="192"/>
      <c r="K6" s="192"/>
      <c r="L6" s="192"/>
    </row>
    <row r="7" spans="1:15" s="244" customFormat="1" ht="15" thickBot="1" x14ac:dyDescent="0.25">
      <c r="A7" s="192"/>
      <c r="B7" s="192"/>
      <c r="C7" s="192"/>
      <c r="D7" s="192"/>
      <c r="E7" s="192"/>
      <c r="F7" s="192"/>
      <c r="G7" s="192"/>
      <c r="H7" s="192"/>
      <c r="I7" s="192"/>
      <c r="J7" s="192"/>
      <c r="K7" s="192"/>
      <c r="L7" s="192"/>
    </row>
    <row r="8" spans="1:15" s="205" customFormat="1" ht="15.75" thickBot="1" x14ac:dyDescent="0.3">
      <c r="A8" s="389" t="s">
        <v>268</v>
      </c>
      <c r="B8" s="390"/>
      <c r="C8" s="165" t="s">
        <v>3</v>
      </c>
      <c r="D8" s="86" t="s">
        <v>73</v>
      </c>
      <c r="E8" s="377" t="s">
        <v>264</v>
      </c>
      <c r="F8" s="378"/>
      <c r="G8" s="377" t="str">
        <f>IF(Type_CMU="Linked","CMU 1","Delivery Point 1")</f>
        <v>CMU 1</v>
      </c>
      <c r="H8" s="378"/>
      <c r="I8" s="379" t="str">
        <f>IF(Type_CMU="Linked","CMU 2","Delivery Point 2")</f>
        <v>CMU 2</v>
      </c>
      <c r="J8" s="378"/>
      <c r="K8" s="380" t="str">
        <f>IF(Type_CMU="Linked","CMU 3","Delivery Point 3")</f>
        <v>CMU 3</v>
      </c>
      <c r="L8" s="381"/>
      <c r="M8" s="204"/>
      <c r="N8" s="204"/>
      <c r="O8" s="204"/>
    </row>
    <row r="9" spans="1:15" s="244" customFormat="1" x14ac:dyDescent="0.2">
      <c r="A9" s="148" t="s">
        <v>211</v>
      </c>
      <c r="B9" s="144"/>
      <c r="C9" s="208" t="s">
        <v>284</v>
      </c>
      <c r="D9" s="208" t="s">
        <v>119</v>
      </c>
      <c r="E9" s="388"/>
      <c r="F9" s="388"/>
      <c r="G9" s="388"/>
      <c r="H9" s="388"/>
      <c r="I9" s="388"/>
      <c r="J9" s="388"/>
      <c r="K9" s="383"/>
      <c r="L9" s="384"/>
      <c r="M9" s="246"/>
      <c r="N9" s="246"/>
      <c r="O9" s="246"/>
    </row>
    <row r="10" spans="1:15" s="244" customFormat="1" x14ac:dyDescent="0.2">
      <c r="A10" s="148" t="str">
        <f>IF(Type_CMU="Linked","Recurring Investment cost allocated to the CMU","Recurring Investment cost allocated to the delivery point")</f>
        <v>Recurring Investment cost allocated to the CMU</v>
      </c>
      <c r="B10" s="144"/>
      <c r="C10" s="209" t="s">
        <v>284</v>
      </c>
      <c r="D10" s="209" t="s">
        <v>119</v>
      </c>
      <c r="E10" s="387">
        <f>G10+I10+K10</f>
        <v>0</v>
      </c>
      <c r="F10" s="384"/>
      <c r="G10" s="387"/>
      <c r="H10" s="384"/>
      <c r="I10" s="387"/>
      <c r="J10" s="384"/>
      <c r="K10" s="387"/>
      <c r="L10" s="384"/>
      <c r="M10" s="246"/>
      <c r="N10" s="246"/>
      <c r="O10" s="246"/>
    </row>
    <row r="11" spans="1:15" s="244" customFormat="1" x14ac:dyDescent="0.2">
      <c r="A11" s="148" t="s">
        <v>217</v>
      </c>
      <c r="B11" s="144"/>
      <c r="C11" s="209">
        <v>34</v>
      </c>
      <c r="D11" s="209" t="s">
        <v>119</v>
      </c>
      <c r="E11" s="387"/>
      <c r="F11" s="384"/>
      <c r="G11" s="387"/>
      <c r="H11" s="384"/>
      <c r="I11" s="387"/>
      <c r="J11" s="384"/>
      <c r="K11" s="387"/>
      <c r="L11" s="384"/>
      <c r="M11" s="246"/>
      <c r="N11" s="246"/>
      <c r="O11" s="246"/>
    </row>
    <row r="12" spans="1:15" s="244" customFormat="1" x14ac:dyDescent="0.2">
      <c r="A12" s="148" t="str">
        <f>IF(Type_CMU="Linked","Financing expenditure allocated to the CMU","Financing expenditure allocated to the delivery point")</f>
        <v>Financing expenditure allocated to the CMU</v>
      </c>
      <c r="B12" s="144"/>
      <c r="C12" s="209">
        <v>34</v>
      </c>
      <c r="D12" s="209" t="s">
        <v>119</v>
      </c>
      <c r="E12" s="387">
        <f>G12+I12+K12</f>
        <v>0</v>
      </c>
      <c r="F12" s="384"/>
      <c r="G12" s="387"/>
      <c r="H12" s="384"/>
      <c r="I12" s="387"/>
      <c r="J12" s="384"/>
      <c r="K12" s="387"/>
      <c r="L12" s="384"/>
      <c r="M12" s="246"/>
      <c r="N12" s="246"/>
      <c r="O12" s="246"/>
    </row>
    <row r="13" spans="1:15" s="244" customFormat="1" x14ac:dyDescent="0.2">
      <c r="A13" s="148" t="s">
        <v>135</v>
      </c>
      <c r="B13" s="144"/>
      <c r="C13" s="209">
        <v>35</v>
      </c>
      <c r="D13" s="209" t="s">
        <v>75</v>
      </c>
      <c r="E13" s="385"/>
      <c r="F13" s="382"/>
      <c r="G13" s="385"/>
      <c r="H13" s="382"/>
      <c r="I13" s="386"/>
      <c r="J13" s="382"/>
      <c r="K13" s="387"/>
      <c r="L13" s="384"/>
      <c r="M13" s="246"/>
      <c r="N13" s="246"/>
      <c r="O13" s="246"/>
    </row>
    <row r="14" spans="1:15" s="244" customFormat="1" x14ac:dyDescent="0.2">
      <c r="A14" s="148" t="s">
        <v>272</v>
      </c>
      <c r="B14" s="144"/>
      <c r="C14" s="209" t="s">
        <v>270</v>
      </c>
      <c r="D14" s="209" t="s">
        <v>75</v>
      </c>
      <c r="E14" s="385"/>
      <c r="F14" s="382"/>
      <c r="G14" s="385"/>
      <c r="H14" s="382"/>
      <c r="I14" s="386"/>
      <c r="J14" s="382"/>
      <c r="K14" s="387"/>
      <c r="L14" s="384"/>
      <c r="M14" s="246"/>
      <c r="N14" s="246"/>
      <c r="O14" s="246"/>
    </row>
    <row r="15" spans="1:15" s="244" customFormat="1" x14ac:dyDescent="0.2">
      <c r="A15" s="148" t="s">
        <v>136</v>
      </c>
      <c r="B15" s="144"/>
      <c r="C15" s="209">
        <v>36</v>
      </c>
      <c r="D15" s="209" t="s">
        <v>137</v>
      </c>
      <c r="E15" s="382"/>
      <c r="F15" s="382"/>
      <c r="G15" s="382"/>
      <c r="H15" s="382"/>
      <c r="I15" s="382"/>
      <c r="J15" s="382"/>
      <c r="K15" s="383"/>
      <c r="L15" s="384"/>
      <c r="M15" s="246"/>
      <c r="N15" s="246"/>
      <c r="O15" s="246"/>
    </row>
    <row r="16" spans="1:15" s="244" customFormat="1" x14ac:dyDescent="0.2">
      <c r="A16" s="148" t="s">
        <v>210</v>
      </c>
      <c r="B16" s="144"/>
      <c r="C16" s="209">
        <v>33</v>
      </c>
      <c r="D16" s="209"/>
      <c r="E16" s="382"/>
      <c r="F16" s="382"/>
      <c r="G16" s="382"/>
      <c r="H16" s="382"/>
      <c r="I16" s="382"/>
      <c r="J16" s="382"/>
      <c r="K16" s="383"/>
      <c r="L16" s="384"/>
      <c r="M16" s="246"/>
      <c r="N16" s="246"/>
      <c r="O16" s="246"/>
    </row>
    <row r="17" spans="1:15" s="244" customFormat="1" x14ac:dyDescent="0.2">
      <c r="A17" s="148" t="s">
        <v>138</v>
      </c>
      <c r="B17" s="144"/>
      <c r="C17" s="209"/>
      <c r="D17" s="209"/>
      <c r="E17" s="382"/>
      <c r="F17" s="382"/>
      <c r="G17" s="382"/>
      <c r="H17" s="382"/>
      <c r="I17" s="382"/>
      <c r="J17" s="382"/>
      <c r="K17" s="383"/>
      <c r="L17" s="384"/>
      <c r="M17" s="246"/>
      <c r="N17" s="246"/>
      <c r="O17" s="246"/>
    </row>
    <row r="18" spans="1:15" s="244" customFormat="1" ht="15" thickBot="1" x14ac:dyDescent="0.25">
      <c r="A18" s="212" t="s">
        <v>139</v>
      </c>
      <c r="B18" s="213"/>
      <c r="C18" s="214">
        <v>33</v>
      </c>
      <c r="D18" s="214"/>
      <c r="E18" s="374"/>
      <c r="F18" s="374"/>
      <c r="G18" s="374"/>
      <c r="H18" s="374"/>
      <c r="I18" s="374"/>
      <c r="J18" s="374"/>
      <c r="K18" s="375"/>
      <c r="L18" s="376"/>
      <c r="M18" s="246"/>
      <c r="N18" s="246"/>
      <c r="O18" s="246"/>
    </row>
    <row r="19" spans="1:15" s="244" customFormat="1" x14ac:dyDescent="0.2">
      <c r="A19" s="192"/>
      <c r="B19" s="192"/>
      <c r="C19" s="192"/>
      <c r="D19" s="192"/>
      <c r="E19" s="192"/>
      <c r="F19" s="192"/>
      <c r="G19" s="192"/>
      <c r="H19" s="192"/>
      <c r="I19" s="192"/>
      <c r="J19" s="192"/>
      <c r="K19" s="192"/>
      <c r="L19" s="192"/>
      <c r="M19" s="246"/>
      <c r="N19" s="246"/>
      <c r="O19" s="246"/>
    </row>
    <row r="20" spans="1:15" s="244" customFormat="1" ht="15" thickBot="1" x14ac:dyDescent="0.25">
      <c r="A20" s="192"/>
      <c r="B20" s="192"/>
      <c r="C20" s="192"/>
      <c r="D20" s="192"/>
      <c r="E20" s="192"/>
      <c r="F20" s="192"/>
      <c r="G20" s="192"/>
      <c r="H20" s="192"/>
      <c r="I20" s="192"/>
      <c r="J20" s="192"/>
      <c r="K20" s="192"/>
      <c r="L20" s="192"/>
      <c r="M20" s="246"/>
      <c r="N20" s="246"/>
      <c r="O20" s="246"/>
    </row>
    <row r="21" spans="1:15" s="205" customFormat="1" ht="30.75" thickBot="1" x14ac:dyDescent="0.3">
      <c r="A21" s="206" t="str">
        <f>IF(Type_CMU="Linked","Overview of Total Recurring  Investment Expenditure with an economic life of less than 3 years (net of any investment subsidies) allocated by CMU","Overview of Total Recurring  Investment Expenditure with an economic life of less than 3 years (net of any investment subsidies) allocated by delivery point")</f>
        <v>Overview of Total Recurring  Investment Expenditure with an economic life of less than 3 years (net of any investment subsidies) allocated by CMU</v>
      </c>
      <c r="B21" s="90"/>
      <c r="C21" s="90"/>
      <c r="D21" s="90"/>
      <c r="E21" s="377" t="s">
        <v>264</v>
      </c>
      <c r="F21" s="378"/>
      <c r="G21" s="377" t="str">
        <f>IF(Type_CMU="Linked","CMU 1","Delivery Point 1")</f>
        <v>CMU 1</v>
      </c>
      <c r="H21" s="378"/>
      <c r="I21" s="379" t="str">
        <f>IF(Type_CMU="Linked","CMU 2","Delivery Point 2")</f>
        <v>CMU 2</v>
      </c>
      <c r="J21" s="378"/>
      <c r="K21" s="380" t="str">
        <f>IF(Type_CMU="Linked","CMU 3","Delivery Point 3")</f>
        <v>CMU 3</v>
      </c>
      <c r="L21" s="381"/>
      <c r="M21" s="204"/>
      <c r="N21" s="204"/>
      <c r="O21" s="204"/>
    </row>
    <row r="22" spans="1:15" s="205" customFormat="1" ht="15.75" thickBot="1" x14ac:dyDescent="0.3">
      <c r="A22" s="91"/>
      <c r="B22" s="92" t="s">
        <v>129</v>
      </c>
      <c r="C22" s="92" t="s">
        <v>3</v>
      </c>
      <c r="D22" s="92" t="s">
        <v>73</v>
      </c>
      <c r="E22" s="86" t="s">
        <v>134</v>
      </c>
      <c r="F22" s="93" t="s">
        <v>83</v>
      </c>
      <c r="G22" s="86" t="s">
        <v>134</v>
      </c>
      <c r="H22" s="93" t="s">
        <v>83</v>
      </c>
      <c r="I22" s="86" t="s">
        <v>134</v>
      </c>
      <c r="J22" s="93" t="s">
        <v>83</v>
      </c>
      <c r="K22" s="86" t="s">
        <v>134</v>
      </c>
      <c r="L22" s="86" t="s">
        <v>83</v>
      </c>
    </row>
    <row r="23" spans="1:15" s="244" customFormat="1" ht="15" x14ac:dyDescent="0.25">
      <c r="A23" s="216" t="s">
        <v>212</v>
      </c>
      <c r="B23" s="217"/>
      <c r="C23" s="218">
        <v>37</v>
      </c>
      <c r="D23" s="218"/>
      <c r="E23" s="115"/>
      <c r="F23" s="219"/>
      <c r="G23" s="115"/>
      <c r="H23" s="219"/>
      <c r="I23" s="115"/>
      <c r="J23" s="219"/>
      <c r="K23" s="115"/>
      <c r="L23" s="220"/>
    </row>
    <row r="24" spans="1:15" s="244" customFormat="1" x14ac:dyDescent="0.2">
      <c r="A24" s="221" t="s">
        <v>121</v>
      </c>
      <c r="B24" s="222" t="s">
        <v>130</v>
      </c>
      <c r="C24" s="221"/>
      <c r="D24" s="222" t="s">
        <v>119</v>
      </c>
      <c r="E24" s="223">
        <f>G24+I24+K24</f>
        <v>0</v>
      </c>
      <c r="F24" s="219"/>
      <c r="G24" s="223"/>
      <c r="H24" s="219"/>
      <c r="I24" s="223"/>
      <c r="J24" s="219"/>
      <c r="K24" s="223"/>
      <c r="L24" s="220"/>
    </row>
    <row r="25" spans="1:15" s="244" customFormat="1" x14ac:dyDescent="0.2">
      <c r="A25" s="221" t="s">
        <v>131</v>
      </c>
      <c r="B25" s="222" t="s">
        <v>132</v>
      </c>
      <c r="C25" s="221"/>
      <c r="D25" s="222" t="s">
        <v>119</v>
      </c>
      <c r="E25" s="223">
        <f t="shared" ref="E25:E33" si="0">G25+I25+K25</f>
        <v>0</v>
      </c>
      <c r="F25" s="219"/>
      <c r="G25" s="223"/>
      <c r="H25" s="219"/>
      <c r="I25" s="223"/>
      <c r="J25" s="219"/>
      <c r="K25" s="223"/>
      <c r="L25" s="220"/>
    </row>
    <row r="26" spans="1:15" s="244" customFormat="1" x14ac:dyDescent="0.2">
      <c r="A26" s="221" t="s">
        <v>122</v>
      </c>
      <c r="B26" s="222"/>
      <c r="C26" s="221"/>
      <c r="D26" s="222" t="s">
        <v>119</v>
      </c>
      <c r="E26" s="223">
        <f t="shared" si="0"/>
        <v>0</v>
      </c>
      <c r="F26" s="219"/>
      <c r="G26" s="223"/>
      <c r="H26" s="219"/>
      <c r="I26" s="223"/>
      <c r="J26" s="219"/>
      <c r="K26" s="223"/>
      <c r="L26" s="220"/>
    </row>
    <row r="27" spans="1:15" s="244" customFormat="1" x14ac:dyDescent="0.2">
      <c r="A27" s="221" t="s">
        <v>123</v>
      </c>
      <c r="B27" s="222"/>
      <c r="C27" s="221"/>
      <c r="D27" s="222" t="s">
        <v>119</v>
      </c>
      <c r="E27" s="223">
        <f t="shared" si="0"/>
        <v>0</v>
      </c>
      <c r="F27" s="219"/>
      <c r="G27" s="223"/>
      <c r="H27" s="219"/>
      <c r="I27" s="223"/>
      <c r="J27" s="219"/>
      <c r="K27" s="223"/>
      <c r="L27" s="220"/>
    </row>
    <row r="28" spans="1:15" s="244" customFormat="1" ht="15.75" thickBot="1" x14ac:dyDescent="0.3">
      <c r="A28" s="221" t="s">
        <v>213</v>
      </c>
      <c r="B28" s="222" t="s">
        <v>191</v>
      </c>
      <c r="C28" s="224"/>
      <c r="D28" s="222" t="s">
        <v>119</v>
      </c>
      <c r="E28" s="225">
        <f t="shared" si="0"/>
        <v>0</v>
      </c>
      <c r="F28" s="219"/>
      <c r="G28" s="225"/>
      <c r="H28" s="219"/>
      <c r="I28" s="225"/>
      <c r="J28" s="219"/>
      <c r="K28" s="225"/>
      <c r="L28" s="220"/>
    </row>
    <row r="29" spans="1:15" s="244" customFormat="1" ht="15.75" thickBot="1" x14ac:dyDescent="0.3">
      <c r="A29" s="90" t="s">
        <v>153</v>
      </c>
      <c r="B29" s="215"/>
      <c r="C29" s="215"/>
      <c r="D29" s="215"/>
      <c r="E29" s="226">
        <f t="shared" si="0"/>
        <v>0</v>
      </c>
      <c r="F29" s="219"/>
      <c r="G29" s="226">
        <f>SUM(G24:G28)</f>
        <v>0</v>
      </c>
      <c r="H29" s="219"/>
      <c r="I29" s="226">
        <f>SUM(I24:I28)</f>
        <v>0</v>
      </c>
      <c r="J29" s="219"/>
      <c r="K29" s="226">
        <f>SUM(K24:K28)</f>
        <v>0</v>
      </c>
      <c r="L29" s="220"/>
    </row>
    <row r="30" spans="1:15" s="244" customFormat="1" ht="15" x14ac:dyDescent="0.25">
      <c r="A30" s="231" t="s">
        <v>92</v>
      </c>
      <c r="B30" s="231"/>
      <c r="C30" s="232">
        <v>40</v>
      </c>
      <c r="D30" s="230" t="s">
        <v>119</v>
      </c>
      <c r="E30" s="225">
        <f t="shared" si="0"/>
        <v>0</v>
      </c>
      <c r="F30" s="219"/>
      <c r="G30" s="225"/>
      <c r="H30" s="219"/>
      <c r="I30" s="225"/>
      <c r="J30" s="219"/>
      <c r="K30" s="225"/>
      <c r="L30" s="220"/>
    </row>
    <row r="31" spans="1:15" s="244" customFormat="1" ht="15.75" thickBot="1" x14ac:dyDescent="0.3">
      <c r="A31" s="233" t="s">
        <v>86</v>
      </c>
      <c r="B31" s="233"/>
      <c r="C31" s="233"/>
      <c r="D31" s="234" t="s">
        <v>119</v>
      </c>
      <c r="E31" s="235">
        <f t="shared" si="0"/>
        <v>0</v>
      </c>
      <c r="F31" s="219"/>
      <c r="G31" s="235"/>
      <c r="H31" s="219"/>
      <c r="I31" s="235"/>
      <c r="J31" s="219"/>
      <c r="K31" s="235"/>
      <c r="L31" s="220"/>
    </row>
    <row r="32" spans="1:15" s="244" customFormat="1" ht="15.75" thickBot="1" x14ac:dyDescent="0.3">
      <c r="A32" s="90" t="s">
        <v>164</v>
      </c>
      <c r="B32" s="215"/>
      <c r="C32" s="215"/>
      <c r="D32" s="215"/>
      <c r="E32" s="226">
        <f t="shared" si="0"/>
        <v>0</v>
      </c>
      <c r="F32" s="236"/>
      <c r="G32" s="226">
        <f>SUM(G30:G31)</f>
        <v>0</v>
      </c>
      <c r="H32" s="236"/>
      <c r="I32" s="226">
        <f>SUM(I30:I31)</f>
        <v>0</v>
      </c>
      <c r="J32" s="236"/>
      <c r="K32" s="226">
        <f>SUM(K30:K31)</f>
        <v>0</v>
      </c>
      <c r="L32" s="220"/>
    </row>
    <row r="33" spans="1:15" s="244" customFormat="1" ht="15.75" thickBot="1" x14ac:dyDescent="0.3">
      <c r="A33" s="114" t="s">
        <v>214</v>
      </c>
      <c r="B33" s="237"/>
      <c r="C33" s="237"/>
      <c r="D33" s="237"/>
      <c r="E33" s="115">
        <f t="shared" si="0"/>
        <v>0</v>
      </c>
      <c r="F33" s="236"/>
      <c r="G33" s="115">
        <f>G29+G32</f>
        <v>0</v>
      </c>
      <c r="H33" s="236"/>
      <c r="I33" s="115">
        <f>I29+I32</f>
        <v>0</v>
      </c>
      <c r="J33" s="236"/>
      <c r="K33" s="115">
        <f>K29+K32</f>
        <v>0</v>
      </c>
      <c r="L33" s="238"/>
    </row>
    <row r="34" spans="1:15" s="244" customFormat="1" ht="15.75" thickBot="1" x14ac:dyDescent="0.3">
      <c r="A34" s="239" t="s">
        <v>152</v>
      </c>
      <c r="B34" s="240"/>
      <c r="C34" s="241">
        <v>38</v>
      </c>
      <c r="D34" s="241" t="s">
        <v>119</v>
      </c>
      <c r="E34" s="247" t="e">
        <f>-PMT(E13+E14,E15,E33)</f>
        <v>#NUM!</v>
      </c>
      <c r="F34" s="243"/>
      <c r="G34" s="247" t="e">
        <f>-PMT(G13+G14,G15,G33)</f>
        <v>#NUM!</v>
      </c>
      <c r="H34" s="243"/>
      <c r="I34" s="247" t="e">
        <f>-PMT(I13+I14,I15,I33)</f>
        <v>#NUM!</v>
      </c>
      <c r="J34" s="243"/>
      <c r="K34" s="247" t="e">
        <f>-PMT(K13+K14,K15,K33)</f>
        <v>#NUM!</v>
      </c>
      <c r="L34" s="243"/>
    </row>
    <row r="35" spans="1:15" s="244" customFormat="1" x14ac:dyDescent="0.2">
      <c r="A35" s="192"/>
      <c r="B35" s="192"/>
      <c r="C35" s="192"/>
      <c r="D35" s="192"/>
      <c r="E35" s="192"/>
      <c r="F35" s="192"/>
      <c r="G35" s="192"/>
      <c r="H35" s="192"/>
      <c r="I35" s="192"/>
      <c r="J35" s="192"/>
      <c r="K35" s="192"/>
      <c r="L35" s="192"/>
      <c r="M35" s="246"/>
      <c r="N35" s="246"/>
      <c r="O35" s="246"/>
    </row>
    <row r="36" spans="1:15" s="244" customFormat="1" x14ac:dyDescent="0.2">
      <c r="A36" s="192"/>
      <c r="B36" s="192"/>
      <c r="C36" s="192"/>
      <c r="D36" s="192"/>
      <c r="E36" s="192"/>
      <c r="F36" s="192"/>
      <c r="G36" s="192"/>
      <c r="H36" s="192"/>
      <c r="I36" s="192"/>
      <c r="J36" s="192"/>
      <c r="K36" s="192"/>
      <c r="L36" s="192"/>
    </row>
    <row r="37" spans="1:15" s="244" customFormat="1" ht="41.25" customHeight="1" x14ac:dyDescent="0.25">
      <c r="A37" s="373" t="s">
        <v>283</v>
      </c>
      <c r="B37" s="373"/>
      <c r="C37" s="373"/>
      <c r="D37" s="373"/>
      <c r="E37" s="373"/>
      <c r="F37" s="373"/>
      <c r="G37" s="373"/>
      <c r="H37" s="373"/>
      <c r="I37" s="373"/>
      <c r="J37" s="373"/>
      <c r="K37" s="373"/>
    </row>
    <row r="39" spans="1:15" x14ac:dyDescent="0.2">
      <c r="A39" s="159"/>
    </row>
    <row r="40" spans="1:15" x14ac:dyDescent="0.2">
      <c r="A40" s="159"/>
    </row>
    <row r="41" spans="1:15" x14ac:dyDescent="0.2">
      <c r="A41" s="159"/>
    </row>
  </sheetData>
  <mergeCells count="50">
    <mergeCell ref="E9:F9"/>
    <mergeCell ref="G9:H9"/>
    <mergeCell ref="I9:J9"/>
    <mergeCell ref="K9:L9"/>
    <mergeCell ref="A8:B8"/>
    <mergeCell ref="E8:F8"/>
    <mergeCell ref="G8:H8"/>
    <mergeCell ref="I8:J8"/>
    <mergeCell ref="K8:L8"/>
    <mergeCell ref="E10:F10"/>
    <mergeCell ref="G10:H10"/>
    <mergeCell ref="I10:J10"/>
    <mergeCell ref="K10:L10"/>
    <mergeCell ref="E11:F11"/>
    <mergeCell ref="G11:H11"/>
    <mergeCell ref="I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E17:F17"/>
    <mergeCell ref="G17:H17"/>
    <mergeCell ref="I17:J17"/>
    <mergeCell ref="K17:L17"/>
    <mergeCell ref="A37:K37"/>
    <mergeCell ref="E18:F18"/>
    <mergeCell ref="G18:H18"/>
    <mergeCell ref="I18:J18"/>
    <mergeCell ref="K18:L18"/>
    <mergeCell ref="E21:F21"/>
    <mergeCell ref="G21:H21"/>
    <mergeCell ref="I21:J21"/>
    <mergeCell ref="K21:L21"/>
  </mergeCells>
  <pageMargins left="0.7" right="0.7" top="0.75" bottom="0.75" header="0.3" footer="0.3"/>
  <pageSetup paperSize="9" scale="4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1"/>
  <sheetViews>
    <sheetView zoomScaleNormal="100" workbookViewId="0">
      <selection activeCell="B43" sqref="B43"/>
    </sheetView>
  </sheetViews>
  <sheetFormatPr defaultColWidth="8.7109375" defaultRowHeight="14.25" x14ac:dyDescent="0.2"/>
  <cols>
    <col min="1" max="1" width="104" style="84" bestFit="1" customWidth="1"/>
    <col min="2" max="2" width="22.7109375" style="84" customWidth="1"/>
    <col min="3" max="3" width="10.5703125" style="84" customWidth="1"/>
    <col min="4" max="4" width="8.7109375" style="84" customWidth="1"/>
    <col min="5" max="5" width="12.28515625" style="84" bestFit="1" customWidth="1"/>
    <col min="6" max="6" width="30.7109375" style="84" customWidth="1"/>
    <col min="7" max="7" width="12.28515625" style="84" bestFit="1" customWidth="1"/>
    <col min="8" max="8" width="30.7109375" style="84" customWidth="1"/>
    <col min="9" max="9" width="12.28515625" style="84" bestFit="1" customWidth="1"/>
    <col min="10" max="10" width="30.7109375" style="84" customWidth="1"/>
    <col min="11" max="11" width="11.7109375" style="84" customWidth="1"/>
    <col min="12" max="12" width="30.7109375" style="84" customWidth="1"/>
    <col min="13" max="16384" width="8.7109375" style="84"/>
  </cols>
  <sheetData>
    <row r="1" spans="1:15" x14ac:dyDescent="0.2">
      <c r="A1" s="83"/>
      <c r="B1" s="83"/>
      <c r="C1" s="83"/>
      <c r="D1" s="83"/>
      <c r="E1" s="83"/>
      <c r="F1" s="83"/>
      <c r="G1" s="83"/>
      <c r="H1" s="83"/>
      <c r="I1" s="83"/>
      <c r="L1" s="83"/>
      <c r="M1" s="85"/>
      <c r="N1" s="85"/>
      <c r="O1" s="85"/>
    </row>
    <row r="2" spans="1:15" ht="18" x14ac:dyDescent="0.2">
      <c r="A2" s="10" t="s">
        <v>326</v>
      </c>
      <c r="B2" s="10"/>
      <c r="C2" s="10"/>
      <c r="D2" s="10"/>
      <c r="E2" s="10"/>
      <c r="F2" s="10"/>
      <c r="G2" s="10"/>
      <c r="H2" s="10"/>
      <c r="I2" s="10"/>
      <c r="J2" s="10"/>
      <c r="K2" s="10"/>
      <c r="L2" s="11"/>
      <c r="M2" s="71"/>
      <c r="N2" s="71"/>
      <c r="O2" s="85"/>
    </row>
    <row r="3" spans="1:15" ht="21" x14ac:dyDescent="0.2">
      <c r="A3" s="10" t="s">
        <v>169</v>
      </c>
      <c r="B3" s="10"/>
      <c r="C3" s="10"/>
      <c r="D3" s="10"/>
      <c r="E3" s="10"/>
      <c r="F3" s="10"/>
      <c r="G3" s="10"/>
      <c r="H3" s="10"/>
      <c r="I3" s="10"/>
      <c r="J3" s="10"/>
      <c r="K3" s="10"/>
      <c r="L3" s="11"/>
      <c r="M3" s="71"/>
      <c r="N3" s="71"/>
      <c r="O3" s="85"/>
    </row>
    <row r="4" spans="1:15" ht="18" x14ac:dyDescent="0.2">
      <c r="A4" s="10"/>
      <c r="B4" s="10"/>
      <c r="C4" s="10"/>
      <c r="D4" s="10"/>
      <c r="E4" s="10"/>
      <c r="F4" s="10"/>
      <c r="G4" s="10"/>
      <c r="H4" s="10"/>
      <c r="I4" s="10"/>
      <c r="J4" s="10"/>
      <c r="K4" s="10"/>
      <c r="L4" s="11"/>
      <c r="M4" s="71"/>
      <c r="N4" s="71"/>
      <c r="O4" s="85"/>
    </row>
    <row r="5" spans="1:15" ht="18" x14ac:dyDescent="0.2">
      <c r="A5" s="83" t="s">
        <v>360</v>
      </c>
      <c r="B5" s="153"/>
      <c r="C5" s="153"/>
      <c r="D5" s="153"/>
      <c r="E5" s="153"/>
      <c r="F5" s="153"/>
      <c r="G5" s="153"/>
      <c r="H5" s="153"/>
      <c r="I5" s="153"/>
      <c r="J5" s="153"/>
      <c r="K5" s="153"/>
      <c r="L5" s="83"/>
      <c r="M5" s="85"/>
      <c r="N5" s="85"/>
      <c r="O5" s="85"/>
    </row>
    <row r="6" spans="1:15" ht="15" x14ac:dyDescent="0.25">
      <c r="A6" s="201" t="s">
        <v>271</v>
      </c>
      <c r="B6" s="83"/>
      <c r="C6" s="83"/>
      <c r="D6" s="83"/>
      <c r="E6" s="83"/>
      <c r="F6" s="83"/>
      <c r="G6" s="83"/>
      <c r="H6" s="83"/>
      <c r="I6" s="83"/>
      <c r="J6" s="83"/>
      <c r="K6" s="83"/>
      <c r="L6" s="83"/>
    </row>
    <row r="7" spans="1:15" ht="15" thickBot="1" x14ac:dyDescent="0.25">
      <c r="A7" s="83"/>
      <c r="B7" s="83"/>
      <c r="C7" s="83"/>
      <c r="D7" s="83"/>
      <c r="E7" s="83"/>
      <c r="F7" s="83"/>
      <c r="G7" s="83"/>
      <c r="H7" s="83"/>
      <c r="I7" s="83"/>
      <c r="J7" s="83"/>
      <c r="K7" s="83"/>
      <c r="L7" s="83"/>
    </row>
    <row r="8" spans="1:15" s="205" customFormat="1" ht="15.75" thickBot="1" x14ac:dyDescent="0.3">
      <c r="A8" s="389" t="s">
        <v>269</v>
      </c>
      <c r="B8" s="390"/>
      <c r="C8" s="165" t="s">
        <v>3</v>
      </c>
      <c r="D8" s="86" t="s">
        <v>73</v>
      </c>
      <c r="E8" s="377" t="s">
        <v>264</v>
      </c>
      <c r="F8" s="378"/>
      <c r="G8" s="377" t="str">
        <f>IF(Type_CMU="Linked","CMU 1","Delivery Point 1")</f>
        <v>CMU 1</v>
      </c>
      <c r="H8" s="378"/>
      <c r="I8" s="379" t="str">
        <f>IF(Type_CMU="Linked","CMU 2","Delivery Point 2")</f>
        <v>CMU 2</v>
      </c>
      <c r="J8" s="378"/>
      <c r="K8" s="380" t="str">
        <f>IF(Type_CMU="Linked","CMU 3","Delivery Point 3")</f>
        <v>CMU 3</v>
      </c>
      <c r="L8" s="381"/>
      <c r="M8" s="204"/>
      <c r="N8" s="204"/>
      <c r="O8" s="204"/>
    </row>
    <row r="9" spans="1:15" x14ac:dyDescent="0.2">
      <c r="A9" s="87" t="s">
        <v>211</v>
      </c>
      <c r="B9" s="51"/>
      <c r="C9" s="169" t="s">
        <v>285</v>
      </c>
      <c r="D9" s="169" t="s">
        <v>119</v>
      </c>
      <c r="E9" s="392"/>
      <c r="F9" s="392"/>
      <c r="G9" s="392"/>
      <c r="H9" s="392"/>
      <c r="I9" s="392"/>
      <c r="J9" s="392"/>
      <c r="K9" s="393"/>
      <c r="L9" s="394"/>
      <c r="M9" s="85"/>
      <c r="N9" s="85"/>
      <c r="O9" s="85"/>
    </row>
    <row r="10" spans="1:15" x14ac:dyDescent="0.2">
      <c r="A10" s="87" t="str">
        <f>IF(Type_CMU="Linked","Recurring Investment cost allocated to the CMU","Recurring Investment cost allocated to the delivery point")</f>
        <v>Recurring Investment cost allocated to the CMU</v>
      </c>
      <c r="B10" s="51"/>
      <c r="C10" s="166" t="s">
        <v>285</v>
      </c>
      <c r="D10" s="166" t="s">
        <v>119</v>
      </c>
      <c r="E10" s="395">
        <f>G10+I10+K10</f>
        <v>0</v>
      </c>
      <c r="F10" s="394"/>
      <c r="G10" s="395"/>
      <c r="H10" s="394"/>
      <c r="I10" s="395"/>
      <c r="J10" s="394"/>
      <c r="K10" s="395"/>
      <c r="L10" s="394"/>
      <c r="M10" s="85"/>
      <c r="N10" s="85"/>
      <c r="O10" s="85"/>
    </row>
    <row r="11" spans="1:15" x14ac:dyDescent="0.2">
      <c r="A11" s="87" t="s">
        <v>217</v>
      </c>
      <c r="B11" s="51"/>
      <c r="C11" s="166">
        <v>34</v>
      </c>
      <c r="D11" s="166" t="s">
        <v>119</v>
      </c>
      <c r="E11" s="395"/>
      <c r="F11" s="394"/>
      <c r="G11" s="395"/>
      <c r="H11" s="394"/>
      <c r="I11" s="395"/>
      <c r="J11" s="394"/>
      <c r="K11" s="395"/>
      <c r="L11" s="394"/>
      <c r="M11" s="85"/>
      <c r="N11" s="85"/>
      <c r="O11" s="85"/>
    </row>
    <row r="12" spans="1:15" x14ac:dyDescent="0.2">
      <c r="A12" s="87" t="str">
        <f>IF(Type_CMU="Linked","Financing expenditure allocated to the CMU","Financing expenditure allocated to the delivery point")</f>
        <v>Financing expenditure allocated to the CMU</v>
      </c>
      <c r="B12" s="51"/>
      <c r="C12" s="166">
        <v>34</v>
      </c>
      <c r="D12" s="166" t="s">
        <v>119</v>
      </c>
      <c r="E12" s="395">
        <f>G12+I12+K12</f>
        <v>0</v>
      </c>
      <c r="F12" s="394"/>
      <c r="G12" s="395"/>
      <c r="H12" s="394"/>
      <c r="I12" s="395"/>
      <c r="J12" s="394"/>
      <c r="K12" s="395"/>
      <c r="L12" s="394"/>
      <c r="M12" s="85"/>
      <c r="N12" s="85"/>
      <c r="O12" s="85"/>
    </row>
    <row r="13" spans="1:15" x14ac:dyDescent="0.2">
      <c r="A13" s="87" t="s">
        <v>135</v>
      </c>
      <c r="B13" s="51"/>
      <c r="C13" s="166">
        <v>35</v>
      </c>
      <c r="D13" s="166" t="s">
        <v>75</v>
      </c>
      <c r="E13" s="396"/>
      <c r="F13" s="397"/>
      <c r="G13" s="396"/>
      <c r="H13" s="397"/>
      <c r="I13" s="398"/>
      <c r="J13" s="397"/>
      <c r="K13" s="393"/>
      <c r="L13" s="394"/>
      <c r="M13" s="85"/>
      <c r="N13" s="85"/>
      <c r="O13" s="85"/>
    </row>
    <row r="14" spans="1:15" x14ac:dyDescent="0.2">
      <c r="A14" s="87" t="s">
        <v>272</v>
      </c>
      <c r="B14" s="51"/>
      <c r="C14" s="166" t="s">
        <v>270</v>
      </c>
      <c r="D14" s="166" t="s">
        <v>75</v>
      </c>
      <c r="E14" s="396"/>
      <c r="F14" s="397"/>
      <c r="G14" s="396"/>
      <c r="H14" s="397"/>
      <c r="I14" s="398"/>
      <c r="J14" s="397"/>
      <c r="K14" s="393"/>
      <c r="L14" s="394"/>
      <c r="M14" s="85"/>
      <c r="N14" s="85"/>
      <c r="O14" s="85"/>
    </row>
    <row r="15" spans="1:15" x14ac:dyDescent="0.2">
      <c r="A15" s="87" t="s">
        <v>136</v>
      </c>
      <c r="B15" s="51"/>
      <c r="C15" s="166">
        <v>36</v>
      </c>
      <c r="D15" s="166" t="s">
        <v>137</v>
      </c>
      <c r="E15" s="397"/>
      <c r="F15" s="397"/>
      <c r="G15" s="397"/>
      <c r="H15" s="397"/>
      <c r="I15" s="397"/>
      <c r="J15" s="397"/>
      <c r="K15" s="393"/>
      <c r="L15" s="394"/>
      <c r="M15" s="85"/>
      <c r="N15" s="85"/>
      <c r="O15" s="85"/>
    </row>
    <row r="16" spans="1:15" x14ac:dyDescent="0.2">
      <c r="A16" s="87" t="s">
        <v>210</v>
      </c>
      <c r="B16" s="51"/>
      <c r="C16" s="166">
        <v>33</v>
      </c>
      <c r="D16" s="166"/>
      <c r="E16" s="397"/>
      <c r="F16" s="397"/>
      <c r="G16" s="397"/>
      <c r="H16" s="397"/>
      <c r="I16" s="397"/>
      <c r="J16" s="397"/>
      <c r="K16" s="393"/>
      <c r="L16" s="394"/>
      <c r="M16" s="85"/>
      <c r="N16" s="85"/>
      <c r="O16" s="85"/>
    </row>
    <row r="17" spans="1:15" x14ac:dyDescent="0.2">
      <c r="A17" s="87" t="s">
        <v>138</v>
      </c>
      <c r="B17" s="51"/>
      <c r="C17" s="166"/>
      <c r="D17" s="166"/>
      <c r="E17" s="397"/>
      <c r="F17" s="397"/>
      <c r="G17" s="397"/>
      <c r="H17" s="397"/>
      <c r="I17" s="397"/>
      <c r="J17" s="397"/>
      <c r="K17" s="393"/>
      <c r="L17" s="394"/>
      <c r="M17" s="85"/>
      <c r="N17" s="85"/>
      <c r="O17" s="85"/>
    </row>
    <row r="18" spans="1:15" ht="15" thickBot="1" x14ac:dyDescent="0.25">
      <c r="A18" s="88" t="s">
        <v>139</v>
      </c>
      <c r="B18" s="89"/>
      <c r="C18" s="164">
        <v>33</v>
      </c>
      <c r="D18" s="164"/>
      <c r="E18" s="399"/>
      <c r="F18" s="399"/>
      <c r="G18" s="399"/>
      <c r="H18" s="399"/>
      <c r="I18" s="399"/>
      <c r="J18" s="399"/>
      <c r="K18" s="400"/>
      <c r="L18" s="401"/>
      <c r="M18" s="85"/>
      <c r="N18" s="85"/>
      <c r="O18" s="85"/>
    </row>
    <row r="19" spans="1:15" x14ac:dyDescent="0.2">
      <c r="A19" s="83"/>
      <c r="B19" s="83"/>
      <c r="C19" s="83"/>
      <c r="D19" s="83"/>
      <c r="E19" s="83"/>
      <c r="F19" s="83"/>
      <c r="G19" s="83"/>
      <c r="H19" s="83"/>
      <c r="I19" s="83"/>
      <c r="J19" s="83"/>
      <c r="K19" s="83"/>
      <c r="L19" s="83"/>
      <c r="M19" s="85"/>
      <c r="N19" s="85"/>
      <c r="O19" s="85"/>
    </row>
    <row r="20" spans="1:15" ht="15" thickBot="1" x14ac:dyDescent="0.25">
      <c r="A20" s="83"/>
      <c r="B20" s="83"/>
      <c r="C20" s="83"/>
      <c r="D20" s="83"/>
      <c r="E20" s="83"/>
      <c r="F20" s="83"/>
      <c r="G20" s="83"/>
      <c r="H20" s="83"/>
      <c r="I20" s="83"/>
      <c r="J20" s="83"/>
      <c r="K20" s="83"/>
      <c r="L20" s="83"/>
      <c r="M20" s="85"/>
      <c r="N20" s="85"/>
      <c r="O20" s="85"/>
    </row>
    <row r="21" spans="1:15" s="205" customFormat="1" ht="30.75" thickBot="1" x14ac:dyDescent="0.3">
      <c r="A21" s="206" t="str">
        <f>IF(Type_CMU="Linked","Overview of Total Recurring  Investment Expenditure with an Economic Life of 3 years or more (net of any investment subsidies) allocated by CMU","Overview of Total Recurring  Investment Expenditure with an Economic Life of 3 years or more (net of any investment subsidies) allocated by delivery point")</f>
        <v>Overview of Total Recurring  Investment Expenditure with an Economic Life of 3 years or more (net of any investment subsidies) allocated by CMU</v>
      </c>
      <c r="B21" s="90"/>
      <c r="C21" s="90"/>
      <c r="D21" s="90"/>
      <c r="E21" s="377" t="s">
        <v>264</v>
      </c>
      <c r="F21" s="378"/>
      <c r="G21" s="377" t="str">
        <f>IF(Type_CMU="Linked","CMU 1","Delivery Point 1")</f>
        <v>CMU 1</v>
      </c>
      <c r="H21" s="378"/>
      <c r="I21" s="379" t="str">
        <f>IF(Type_CMU="Linked","CMU 2","Delivery Point 2")</f>
        <v>CMU 2</v>
      </c>
      <c r="J21" s="378"/>
      <c r="K21" s="380" t="str">
        <f>IF(Type_CMU="Linked","CMU 3","Delivery Point 3")</f>
        <v>CMU 3</v>
      </c>
      <c r="L21" s="381"/>
      <c r="M21" s="204"/>
      <c r="N21" s="204"/>
      <c r="O21" s="204"/>
    </row>
    <row r="22" spans="1:15" s="205" customFormat="1" ht="15.75" thickBot="1" x14ac:dyDescent="0.3">
      <c r="A22" s="91"/>
      <c r="B22" s="92" t="s">
        <v>129</v>
      </c>
      <c r="C22" s="92" t="s">
        <v>3</v>
      </c>
      <c r="D22" s="92" t="s">
        <v>73</v>
      </c>
      <c r="E22" s="86" t="s">
        <v>134</v>
      </c>
      <c r="F22" s="93" t="s">
        <v>83</v>
      </c>
      <c r="G22" s="86" t="s">
        <v>134</v>
      </c>
      <c r="H22" s="93" t="s">
        <v>83</v>
      </c>
      <c r="I22" s="86" t="s">
        <v>134</v>
      </c>
      <c r="J22" s="93" t="s">
        <v>83</v>
      </c>
      <c r="K22" s="86" t="s">
        <v>134</v>
      </c>
      <c r="L22" s="86" t="s">
        <v>83</v>
      </c>
    </row>
    <row r="23" spans="1:15" ht="15.75" thickBot="1" x14ac:dyDescent="0.3">
      <c r="A23" s="94" t="s">
        <v>212</v>
      </c>
      <c r="B23" s="95"/>
      <c r="C23" s="96">
        <v>37</v>
      </c>
      <c r="D23" s="96"/>
      <c r="E23" s="97"/>
      <c r="F23" s="98"/>
      <c r="G23" s="97"/>
      <c r="H23" s="98"/>
      <c r="I23" s="97"/>
      <c r="J23" s="98"/>
      <c r="K23" s="97"/>
      <c r="L23" s="99"/>
    </row>
    <row r="24" spans="1:15" x14ac:dyDescent="0.2">
      <c r="A24" s="100" t="s">
        <v>121</v>
      </c>
      <c r="B24" s="101" t="s">
        <v>130</v>
      </c>
      <c r="C24" s="100"/>
      <c r="D24" s="101" t="s">
        <v>119</v>
      </c>
      <c r="E24" s="102">
        <f>G24+I24+K24</f>
        <v>0</v>
      </c>
      <c r="F24" s="98"/>
      <c r="G24" s="102"/>
      <c r="H24" s="98"/>
      <c r="I24" s="102"/>
      <c r="J24" s="98"/>
      <c r="K24" s="102"/>
      <c r="L24" s="99"/>
    </row>
    <row r="25" spans="1:15" x14ac:dyDescent="0.2">
      <c r="A25" s="100" t="s">
        <v>131</v>
      </c>
      <c r="B25" s="101" t="s">
        <v>132</v>
      </c>
      <c r="C25" s="100"/>
      <c r="D25" s="101" t="s">
        <v>119</v>
      </c>
      <c r="E25" s="102">
        <f t="shared" ref="E25:E33" si="0">G25+I25+K25</f>
        <v>0</v>
      </c>
      <c r="F25" s="98"/>
      <c r="G25" s="102"/>
      <c r="H25" s="98"/>
      <c r="I25" s="102"/>
      <c r="J25" s="98"/>
      <c r="K25" s="102"/>
      <c r="L25" s="99"/>
    </row>
    <row r="26" spans="1:15" x14ac:dyDescent="0.2">
      <c r="A26" s="100" t="s">
        <v>122</v>
      </c>
      <c r="B26" s="101"/>
      <c r="C26" s="100"/>
      <c r="D26" s="101" t="s">
        <v>119</v>
      </c>
      <c r="E26" s="102">
        <f t="shared" si="0"/>
        <v>0</v>
      </c>
      <c r="F26" s="98"/>
      <c r="G26" s="102"/>
      <c r="H26" s="98"/>
      <c r="I26" s="102"/>
      <c r="J26" s="98"/>
      <c r="K26" s="102"/>
      <c r="L26" s="99"/>
    </row>
    <row r="27" spans="1:15" x14ac:dyDescent="0.2">
      <c r="A27" s="100" t="s">
        <v>123</v>
      </c>
      <c r="B27" s="101"/>
      <c r="C27" s="100"/>
      <c r="D27" s="101" t="s">
        <v>119</v>
      </c>
      <c r="E27" s="102">
        <f t="shared" si="0"/>
        <v>0</v>
      </c>
      <c r="F27" s="98"/>
      <c r="G27" s="102"/>
      <c r="H27" s="98"/>
      <c r="I27" s="102"/>
      <c r="J27" s="98"/>
      <c r="K27" s="102"/>
      <c r="L27" s="99"/>
    </row>
    <row r="28" spans="1:15" ht="15.75" thickBot="1" x14ac:dyDescent="0.3">
      <c r="A28" s="100" t="s">
        <v>213</v>
      </c>
      <c r="B28" s="101" t="s">
        <v>191</v>
      </c>
      <c r="C28" s="103"/>
      <c r="D28" s="101" t="s">
        <v>119</v>
      </c>
      <c r="E28" s="104">
        <f t="shared" si="0"/>
        <v>0</v>
      </c>
      <c r="F28" s="98"/>
      <c r="G28" s="104"/>
      <c r="H28" s="98"/>
      <c r="I28" s="104"/>
      <c r="J28" s="98"/>
      <c r="K28" s="104"/>
      <c r="L28" s="99"/>
    </row>
    <row r="29" spans="1:15" ht="15.75" thickBot="1" x14ac:dyDescent="0.3">
      <c r="A29" s="90" t="s">
        <v>153</v>
      </c>
      <c r="B29" s="202"/>
      <c r="C29" s="202"/>
      <c r="D29" s="202"/>
      <c r="E29" s="105">
        <f t="shared" si="0"/>
        <v>0</v>
      </c>
      <c r="F29" s="98"/>
      <c r="G29" s="105">
        <f>SUM(G24:G28)</f>
        <v>0</v>
      </c>
      <c r="H29" s="98"/>
      <c r="I29" s="105">
        <f>SUM(I24:I28)</f>
        <v>0</v>
      </c>
      <c r="J29" s="98"/>
      <c r="K29" s="105">
        <f>SUM(K24:K28)</f>
        <v>0</v>
      </c>
      <c r="L29" s="99"/>
    </row>
    <row r="30" spans="1:15" ht="15" x14ac:dyDescent="0.25">
      <c r="A30" s="110" t="s">
        <v>92</v>
      </c>
      <c r="B30" s="110"/>
      <c r="C30" s="170">
        <v>40</v>
      </c>
      <c r="D30" s="109" t="s">
        <v>119</v>
      </c>
      <c r="E30" s="104">
        <f t="shared" si="0"/>
        <v>0</v>
      </c>
      <c r="F30" s="98"/>
      <c r="G30" s="104"/>
      <c r="H30" s="98"/>
      <c r="I30" s="104"/>
      <c r="J30" s="98"/>
      <c r="K30" s="104"/>
      <c r="L30" s="99"/>
    </row>
    <row r="31" spans="1:15" ht="15.75" thickBot="1" x14ac:dyDescent="0.3">
      <c r="A31" s="111" t="s">
        <v>86</v>
      </c>
      <c r="B31" s="111"/>
      <c r="C31" s="111"/>
      <c r="D31" s="112" t="s">
        <v>119</v>
      </c>
      <c r="E31" s="113">
        <f t="shared" si="0"/>
        <v>0</v>
      </c>
      <c r="F31" s="98"/>
      <c r="G31" s="113"/>
      <c r="H31" s="98"/>
      <c r="I31" s="113"/>
      <c r="J31" s="98"/>
      <c r="K31" s="113"/>
      <c r="L31" s="99"/>
    </row>
    <row r="32" spans="1:15" ht="15.75" thickBot="1" x14ac:dyDescent="0.3">
      <c r="A32" s="90" t="s">
        <v>164</v>
      </c>
      <c r="B32" s="202"/>
      <c r="C32" s="202"/>
      <c r="D32" s="202"/>
      <c r="E32" s="105">
        <f t="shared" si="0"/>
        <v>0</v>
      </c>
      <c r="F32" s="116"/>
      <c r="G32" s="105">
        <f>SUM(G30:G31)</f>
        <v>0</v>
      </c>
      <c r="H32" s="116"/>
      <c r="I32" s="105">
        <f>SUM(I30:I31)</f>
        <v>0</v>
      </c>
      <c r="J32" s="116"/>
      <c r="K32" s="105">
        <f>SUM(K30:K31)</f>
        <v>0</v>
      </c>
      <c r="L32" s="99"/>
    </row>
    <row r="33" spans="1:15" ht="15.75" thickBot="1" x14ac:dyDescent="0.3">
      <c r="A33" s="114" t="s">
        <v>214</v>
      </c>
      <c r="B33" s="203"/>
      <c r="C33" s="203"/>
      <c r="D33" s="203"/>
      <c r="E33" s="97">
        <f t="shared" si="0"/>
        <v>0</v>
      </c>
      <c r="F33" s="116"/>
      <c r="G33" s="97">
        <f>G29+G32</f>
        <v>0</v>
      </c>
      <c r="H33" s="116"/>
      <c r="I33" s="97">
        <f>I29+I32</f>
        <v>0</v>
      </c>
      <c r="J33" s="116"/>
      <c r="K33" s="97">
        <f>K29+K32</f>
        <v>0</v>
      </c>
      <c r="L33" s="149"/>
    </row>
    <row r="34" spans="1:15" ht="15.75" thickBot="1" x14ac:dyDescent="0.3">
      <c r="A34" s="117" t="s">
        <v>152</v>
      </c>
      <c r="B34" s="118"/>
      <c r="C34" s="119">
        <v>38</v>
      </c>
      <c r="D34" s="119" t="s">
        <v>119</v>
      </c>
      <c r="E34" s="245" t="e">
        <f>-PMT(E13+E14,E15,E33)</f>
        <v>#NUM!</v>
      </c>
      <c r="F34" s="121"/>
      <c r="G34" s="245" t="e">
        <f>-PMT(G13+G14,G15,G33)</f>
        <v>#NUM!</v>
      </c>
      <c r="H34" s="121"/>
      <c r="I34" s="245" t="e">
        <f>-PMT(I13+I14,I15,I33)</f>
        <v>#NUM!</v>
      </c>
      <c r="J34" s="121"/>
      <c r="K34" s="245" t="e">
        <f>-PMT(K13+K14,K15,K33)</f>
        <v>#NUM!</v>
      </c>
      <c r="L34" s="121"/>
    </row>
    <row r="35" spans="1:15" x14ac:dyDescent="0.2">
      <c r="A35" s="83"/>
      <c r="B35" s="83"/>
      <c r="C35" s="83"/>
      <c r="D35" s="83"/>
      <c r="E35" s="83"/>
      <c r="F35" s="83"/>
      <c r="G35" s="83"/>
      <c r="H35" s="83"/>
      <c r="I35" s="83"/>
      <c r="J35" s="83"/>
      <c r="K35" s="83"/>
      <c r="L35" s="83"/>
      <c r="M35" s="85"/>
      <c r="N35" s="85"/>
      <c r="O35" s="85"/>
    </row>
    <row r="36" spans="1:15" x14ac:dyDescent="0.2">
      <c r="A36" s="83"/>
      <c r="B36" s="83"/>
      <c r="C36" s="83"/>
      <c r="D36" s="83"/>
      <c r="E36" s="83"/>
      <c r="F36" s="83"/>
      <c r="G36" s="83"/>
      <c r="H36" s="83"/>
      <c r="I36" s="83"/>
      <c r="J36" s="83"/>
      <c r="K36" s="83"/>
      <c r="L36" s="83"/>
    </row>
    <row r="37" spans="1:15" ht="41.25" customHeight="1" x14ac:dyDescent="0.25">
      <c r="A37" s="391" t="s">
        <v>283</v>
      </c>
      <c r="B37" s="391"/>
      <c r="C37" s="391"/>
      <c r="D37" s="391"/>
      <c r="E37" s="391"/>
      <c r="F37" s="391"/>
      <c r="G37" s="391"/>
      <c r="H37" s="391"/>
      <c r="I37" s="391"/>
      <c r="J37" s="391"/>
      <c r="K37" s="391"/>
    </row>
    <row r="39" spans="1:15" x14ac:dyDescent="0.2">
      <c r="A39" s="159"/>
    </row>
    <row r="40" spans="1:15" x14ac:dyDescent="0.2">
      <c r="A40" s="159"/>
    </row>
    <row r="41" spans="1:15" x14ac:dyDescent="0.2">
      <c r="A41" s="159"/>
    </row>
  </sheetData>
  <mergeCells count="50">
    <mergeCell ref="E21:F21"/>
    <mergeCell ref="G21:H21"/>
    <mergeCell ref="I21:J21"/>
    <mergeCell ref="K21:L21"/>
    <mergeCell ref="E15:F15"/>
    <mergeCell ref="G15:H15"/>
    <mergeCell ref="I15:J15"/>
    <mergeCell ref="K15:L15"/>
    <mergeCell ref="E16:F16"/>
    <mergeCell ref="G16:H16"/>
    <mergeCell ref="I16:J16"/>
    <mergeCell ref="K16:L16"/>
    <mergeCell ref="E17:F17"/>
    <mergeCell ref="G17:H17"/>
    <mergeCell ref="I17:J17"/>
    <mergeCell ref="K17:L17"/>
    <mergeCell ref="E18:F18"/>
    <mergeCell ref="G18:H18"/>
    <mergeCell ref="I18:J18"/>
    <mergeCell ref="K18:L18"/>
    <mergeCell ref="K14:L14"/>
    <mergeCell ref="E11:F11"/>
    <mergeCell ref="G11:H11"/>
    <mergeCell ref="I11:J11"/>
    <mergeCell ref="K11:L11"/>
    <mergeCell ref="E12:F12"/>
    <mergeCell ref="G12:H12"/>
    <mergeCell ref="I12:J12"/>
    <mergeCell ref="K12:L12"/>
    <mergeCell ref="A8:B8"/>
    <mergeCell ref="E8:F8"/>
    <mergeCell ref="G8:H8"/>
    <mergeCell ref="I8:J8"/>
    <mergeCell ref="K8:L8"/>
    <mergeCell ref="A37:K37"/>
    <mergeCell ref="E9:F9"/>
    <mergeCell ref="G9:H9"/>
    <mergeCell ref="I9:J9"/>
    <mergeCell ref="K9:L9"/>
    <mergeCell ref="E10:F10"/>
    <mergeCell ref="G10:H10"/>
    <mergeCell ref="I10:J10"/>
    <mergeCell ref="K10:L10"/>
    <mergeCell ref="E13:F13"/>
    <mergeCell ref="G13:H13"/>
    <mergeCell ref="I13:J13"/>
    <mergeCell ref="K13:L13"/>
    <mergeCell ref="E14:F14"/>
    <mergeCell ref="G14:H14"/>
    <mergeCell ref="I14:J14"/>
  </mergeCells>
  <phoneticPr fontId="45" type="noConversion"/>
  <pageMargins left="0.7" right="0.7" top="0.75" bottom="0.75" header="0.3" footer="0.3"/>
  <pageSetup paperSize="9" scale="4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77CB7-C551-4C8A-A7A3-9A5D93A06095}">
  <sheetPr>
    <pageSetUpPr fitToPage="1"/>
  </sheetPr>
  <dimension ref="A1:O48"/>
  <sheetViews>
    <sheetView zoomScaleNormal="100" workbookViewId="0">
      <selection activeCell="A39" sqref="A39:A40"/>
    </sheetView>
  </sheetViews>
  <sheetFormatPr defaultColWidth="8.7109375" defaultRowHeight="14.25" x14ac:dyDescent="0.2"/>
  <cols>
    <col min="1" max="1" width="104" style="84" bestFit="1" customWidth="1"/>
    <col min="2" max="2" width="22.7109375" style="84" customWidth="1"/>
    <col min="3" max="3" width="10.5703125" style="84" customWidth="1"/>
    <col min="4" max="4" width="8.7109375" style="84" customWidth="1"/>
    <col min="5" max="5" width="12.28515625" style="84" bestFit="1" customWidth="1"/>
    <col min="6" max="6" width="30.7109375" style="84" customWidth="1"/>
    <col min="7" max="7" width="12.28515625" style="84" bestFit="1" customWidth="1"/>
    <col min="8" max="8" width="30.7109375" style="84" customWidth="1"/>
    <col min="9" max="9" width="12.28515625" style="84" bestFit="1" customWidth="1"/>
    <col min="10" max="10" width="30.7109375" style="84" customWidth="1"/>
    <col min="11" max="11" width="11.7109375" style="84" customWidth="1"/>
    <col min="12" max="12" width="30.7109375" style="84" customWidth="1"/>
    <col min="13" max="16384" width="8.7109375" style="84"/>
  </cols>
  <sheetData>
    <row r="1" spans="1:15" x14ac:dyDescent="0.2">
      <c r="A1" s="83"/>
      <c r="B1" s="83"/>
      <c r="C1" s="83"/>
      <c r="D1" s="83"/>
      <c r="E1" s="83"/>
      <c r="F1" s="83"/>
      <c r="G1" s="83"/>
      <c r="H1" s="83"/>
      <c r="I1" s="83"/>
      <c r="L1" s="83"/>
      <c r="M1" s="85"/>
      <c r="N1" s="85"/>
      <c r="O1" s="85"/>
    </row>
    <row r="2" spans="1:15" ht="18" x14ac:dyDescent="0.2">
      <c r="A2" s="10" t="s">
        <v>289</v>
      </c>
      <c r="B2" s="10"/>
      <c r="C2" s="10"/>
      <c r="D2" s="10"/>
      <c r="E2" s="10"/>
      <c r="F2" s="10"/>
      <c r="G2" s="10"/>
      <c r="H2" s="10"/>
      <c r="I2" s="10"/>
      <c r="J2" s="10"/>
      <c r="K2" s="10"/>
      <c r="L2" s="11"/>
      <c r="M2" s="71"/>
      <c r="N2" s="71"/>
      <c r="O2" s="85"/>
    </row>
    <row r="3" spans="1:15" ht="21" x14ac:dyDescent="0.2">
      <c r="A3" s="10" t="s">
        <v>169</v>
      </c>
      <c r="B3" s="10"/>
      <c r="C3" s="10"/>
      <c r="D3" s="10"/>
      <c r="E3" s="10"/>
      <c r="F3" s="10"/>
      <c r="G3" s="10"/>
      <c r="H3" s="10"/>
      <c r="I3" s="10"/>
      <c r="J3" s="10"/>
      <c r="K3" s="10"/>
      <c r="L3" s="11"/>
      <c r="M3" s="71"/>
      <c r="N3" s="71"/>
      <c r="O3" s="85"/>
    </row>
    <row r="4" spans="1:15" ht="18" x14ac:dyDescent="0.2">
      <c r="A4" s="10"/>
      <c r="B4" s="10"/>
      <c r="C4" s="10"/>
      <c r="D4" s="10"/>
      <c r="E4" s="10"/>
      <c r="F4" s="10"/>
      <c r="G4" s="10"/>
      <c r="H4" s="10"/>
      <c r="I4" s="10"/>
      <c r="J4" s="10"/>
      <c r="K4" s="10"/>
      <c r="L4" s="11"/>
      <c r="M4" s="71"/>
      <c r="N4" s="71"/>
      <c r="O4" s="85"/>
    </row>
    <row r="5" spans="1:15" ht="18" x14ac:dyDescent="0.2">
      <c r="A5" s="192" t="s">
        <v>360</v>
      </c>
      <c r="B5" s="193"/>
      <c r="C5" s="193"/>
      <c r="D5" s="193"/>
      <c r="E5" s="193"/>
      <c r="F5" s="193"/>
      <c r="G5" s="193"/>
      <c r="H5" s="193"/>
      <c r="I5" s="193"/>
      <c r="J5" s="193"/>
      <c r="K5" s="193"/>
      <c r="L5" s="192"/>
      <c r="M5" s="71"/>
      <c r="N5" s="71"/>
      <c r="O5" s="85"/>
    </row>
    <row r="6" spans="1:15" ht="15" x14ac:dyDescent="0.25">
      <c r="A6" s="207" t="s">
        <v>271</v>
      </c>
      <c r="B6" s="192"/>
      <c r="C6" s="192"/>
      <c r="D6" s="192"/>
      <c r="E6" s="192"/>
      <c r="F6" s="192"/>
      <c r="G6" s="192"/>
      <c r="H6" s="192"/>
      <c r="I6" s="192"/>
      <c r="J6" s="192"/>
      <c r="K6" s="192"/>
      <c r="L6" s="192"/>
    </row>
    <row r="7" spans="1:15" ht="15" thickBot="1" x14ac:dyDescent="0.25">
      <c r="A7" s="192"/>
      <c r="B7" s="192"/>
      <c r="C7" s="192"/>
      <c r="D7" s="192"/>
      <c r="E7" s="192"/>
      <c r="F7" s="192"/>
      <c r="G7" s="192"/>
      <c r="H7" s="192"/>
      <c r="I7" s="192"/>
      <c r="J7" s="192"/>
      <c r="K7" s="192"/>
      <c r="L7" s="192"/>
    </row>
    <row r="8" spans="1:15" s="205" customFormat="1" ht="15.75" thickBot="1" x14ac:dyDescent="0.3">
      <c r="A8" s="389" t="s">
        <v>362</v>
      </c>
      <c r="B8" s="390"/>
      <c r="C8" s="165" t="s">
        <v>3</v>
      </c>
      <c r="D8" s="86" t="s">
        <v>73</v>
      </c>
      <c r="E8" s="377" t="s">
        <v>264</v>
      </c>
      <c r="F8" s="378"/>
      <c r="G8" s="377" t="str">
        <f>IF(Type_CMU="Linked","CMU 1","Delivery Point 1")</f>
        <v>CMU 1</v>
      </c>
      <c r="H8" s="378"/>
      <c r="I8" s="379" t="str">
        <f>IF(Type_CMU="Linked","CMU 2","Delivery Point 2")</f>
        <v>CMU 2</v>
      </c>
      <c r="J8" s="378"/>
      <c r="K8" s="380" t="str">
        <f>IF(Type_CMU="Linked","CMU 3","Delivery Point 3")</f>
        <v>CMU 3</v>
      </c>
      <c r="L8" s="381"/>
      <c r="M8" s="204"/>
      <c r="N8" s="204"/>
      <c r="O8" s="204"/>
    </row>
    <row r="9" spans="1:15" x14ac:dyDescent="0.2">
      <c r="A9" s="148" t="s">
        <v>215</v>
      </c>
      <c r="B9" s="144"/>
      <c r="C9" s="208" t="s">
        <v>287</v>
      </c>
      <c r="D9" s="208" t="s">
        <v>119</v>
      </c>
      <c r="E9" s="388"/>
      <c r="F9" s="388"/>
      <c r="G9" s="388"/>
      <c r="H9" s="388"/>
      <c r="I9" s="388"/>
      <c r="J9" s="388"/>
      <c r="K9" s="383"/>
      <c r="L9" s="384"/>
      <c r="M9" s="85"/>
      <c r="N9" s="85"/>
      <c r="O9" s="85"/>
    </row>
    <row r="10" spans="1:15" x14ac:dyDescent="0.2">
      <c r="A10" s="148" t="s">
        <v>216</v>
      </c>
      <c r="B10" s="144"/>
      <c r="C10" s="209" t="s">
        <v>287</v>
      </c>
      <c r="D10" s="209" t="s">
        <v>119</v>
      </c>
      <c r="E10" s="387">
        <f>G10+I10+K10</f>
        <v>0</v>
      </c>
      <c r="F10" s="384"/>
      <c r="G10" s="387"/>
      <c r="H10" s="384"/>
      <c r="I10" s="387"/>
      <c r="J10" s="384"/>
      <c r="K10" s="387"/>
      <c r="L10" s="384"/>
      <c r="M10" s="85"/>
      <c r="N10" s="85"/>
      <c r="O10" s="85"/>
    </row>
    <row r="11" spans="1:15" x14ac:dyDescent="0.2">
      <c r="A11" s="148" t="s">
        <v>217</v>
      </c>
      <c r="B11" s="144"/>
      <c r="C11" s="209">
        <v>34</v>
      </c>
      <c r="D11" s="209" t="s">
        <v>119</v>
      </c>
      <c r="E11" s="387"/>
      <c r="F11" s="384"/>
      <c r="G11" s="387"/>
      <c r="H11" s="384"/>
      <c r="I11" s="387"/>
      <c r="J11" s="384"/>
      <c r="K11" s="387"/>
      <c r="L11" s="384"/>
      <c r="M11" s="85"/>
      <c r="N11" s="85"/>
      <c r="O11" s="85"/>
    </row>
    <row r="12" spans="1:15" x14ac:dyDescent="0.2">
      <c r="A12" s="148" t="s">
        <v>218</v>
      </c>
      <c r="B12" s="144"/>
      <c r="C12" s="209">
        <v>34</v>
      </c>
      <c r="D12" s="209" t="s">
        <v>119</v>
      </c>
      <c r="E12" s="387">
        <f>G12+I12+K12</f>
        <v>0</v>
      </c>
      <c r="F12" s="384"/>
      <c r="G12" s="210"/>
      <c r="H12" s="211"/>
      <c r="I12" s="210"/>
      <c r="J12" s="211"/>
      <c r="K12" s="387"/>
      <c r="L12" s="384"/>
      <c r="M12" s="85"/>
      <c r="N12" s="85"/>
      <c r="O12" s="85"/>
    </row>
    <row r="13" spans="1:15" x14ac:dyDescent="0.2">
      <c r="A13" s="148" t="s">
        <v>135</v>
      </c>
      <c r="B13" s="144"/>
      <c r="C13" s="209">
        <v>35</v>
      </c>
      <c r="D13" s="209" t="s">
        <v>75</v>
      </c>
      <c r="E13" s="385"/>
      <c r="F13" s="382"/>
      <c r="G13" s="385"/>
      <c r="H13" s="382"/>
      <c r="I13" s="386"/>
      <c r="J13" s="382"/>
      <c r="K13" s="383"/>
      <c r="L13" s="384"/>
      <c r="M13" s="85"/>
      <c r="N13" s="85"/>
      <c r="O13" s="85"/>
    </row>
    <row r="14" spans="1:15" x14ac:dyDescent="0.2">
      <c r="A14" s="148" t="s">
        <v>272</v>
      </c>
      <c r="B14" s="144"/>
      <c r="C14" s="209" t="s">
        <v>270</v>
      </c>
      <c r="D14" s="209" t="s">
        <v>75</v>
      </c>
      <c r="E14" s="385"/>
      <c r="F14" s="382"/>
      <c r="G14" s="385"/>
      <c r="H14" s="382"/>
      <c r="I14" s="386"/>
      <c r="J14" s="382"/>
      <c r="K14" s="383"/>
      <c r="L14" s="384"/>
      <c r="M14" s="85"/>
      <c r="N14" s="85"/>
      <c r="O14" s="85"/>
    </row>
    <row r="15" spans="1:15" x14ac:dyDescent="0.2">
      <c r="A15" s="148" t="s">
        <v>136</v>
      </c>
      <c r="B15" s="144"/>
      <c r="C15" s="209"/>
      <c r="D15" s="209" t="s">
        <v>137</v>
      </c>
      <c r="E15" s="382"/>
      <c r="F15" s="382"/>
      <c r="G15" s="382"/>
      <c r="H15" s="382"/>
      <c r="I15" s="382"/>
      <c r="J15" s="382"/>
      <c r="K15" s="383"/>
      <c r="L15" s="384"/>
      <c r="M15" s="85"/>
      <c r="N15" s="85"/>
      <c r="O15" s="85"/>
    </row>
    <row r="16" spans="1:15" x14ac:dyDescent="0.2">
      <c r="A16" s="148" t="s">
        <v>210</v>
      </c>
      <c r="B16" s="144"/>
      <c r="C16" s="209">
        <v>33</v>
      </c>
      <c r="D16" s="209"/>
      <c r="E16" s="382"/>
      <c r="F16" s="382"/>
      <c r="G16" s="382"/>
      <c r="H16" s="382"/>
      <c r="I16" s="382"/>
      <c r="J16" s="382"/>
      <c r="K16" s="383"/>
      <c r="L16" s="384"/>
      <c r="M16" s="85"/>
      <c r="N16" s="85"/>
      <c r="O16" s="85"/>
    </row>
    <row r="17" spans="1:15" x14ac:dyDescent="0.2">
      <c r="A17" s="148" t="s">
        <v>138</v>
      </c>
      <c r="B17" s="144"/>
      <c r="C17" s="209"/>
      <c r="D17" s="209"/>
      <c r="E17" s="382"/>
      <c r="F17" s="382"/>
      <c r="G17" s="382"/>
      <c r="H17" s="382"/>
      <c r="I17" s="382"/>
      <c r="J17" s="382"/>
      <c r="K17" s="383"/>
      <c r="L17" s="384"/>
      <c r="M17" s="85"/>
      <c r="N17" s="85"/>
      <c r="O17" s="85"/>
    </row>
    <row r="18" spans="1:15" ht="15" thickBot="1" x14ac:dyDescent="0.25">
      <c r="A18" s="212" t="s">
        <v>139</v>
      </c>
      <c r="B18" s="213"/>
      <c r="C18" s="214">
        <v>33</v>
      </c>
      <c r="D18" s="214"/>
      <c r="E18" s="374"/>
      <c r="F18" s="374"/>
      <c r="G18" s="374"/>
      <c r="H18" s="374"/>
      <c r="I18" s="374"/>
      <c r="J18" s="374"/>
      <c r="K18" s="375"/>
      <c r="L18" s="376"/>
      <c r="M18" s="85"/>
      <c r="N18" s="85"/>
      <c r="O18" s="85"/>
    </row>
    <row r="19" spans="1:15" x14ac:dyDescent="0.2">
      <c r="A19" s="192"/>
      <c r="B19" s="192"/>
      <c r="C19" s="192"/>
      <c r="D19" s="192"/>
      <c r="E19" s="192"/>
      <c r="F19" s="192"/>
      <c r="G19" s="192"/>
      <c r="H19" s="192"/>
      <c r="I19" s="192"/>
      <c r="J19" s="192"/>
      <c r="K19" s="192"/>
      <c r="L19" s="192"/>
      <c r="M19" s="85"/>
      <c r="N19" s="85"/>
      <c r="O19" s="85"/>
    </row>
    <row r="20" spans="1:15" ht="15" thickBot="1" x14ac:dyDescent="0.25">
      <c r="A20" s="192"/>
      <c r="B20" s="192"/>
      <c r="C20" s="192"/>
      <c r="D20" s="192"/>
      <c r="E20" s="192"/>
      <c r="F20" s="192"/>
      <c r="G20" s="192"/>
      <c r="H20" s="192"/>
      <c r="I20" s="192"/>
      <c r="J20" s="192"/>
      <c r="K20" s="192"/>
      <c r="L20" s="192"/>
      <c r="M20" s="85"/>
      <c r="N20" s="85"/>
      <c r="O20" s="85"/>
    </row>
    <row r="21" spans="1:15" s="205" customFormat="1" ht="30.75" thickBot="1" x14ac:dyDescent="0.3">
      <c r="A21" s="206" t="str">
        <f>IF(Type_CMU="Linked","Overview of Non-Recurring Eligible Investment Expenditure with an economic life of less than 3 years (net of any investment subsidies) allocated by CMU","Overview of Non-Recurring Eligible Investment Expenditure with an economic life of less than 3 years (net of any investment subsidies) allocated by delivery point")</f>
        <v>Overview of Non-Recurring Eligible Investment Expenditure with an economic life of less than 3 years (net of any investment subsidies) allocated by CMU</v>
      </c>
      <c r="B21" s="90"/>
      <c r="C21" s="90"/>
      <c r="D21" s="90"/>
      <c r="E21" s="377" t="s">
        <v>264</v>
      </c>
      <c r="F21" s="378"/>
      <c r="G21" s="377" t="str">
        <f>IF(Type_CMU="Linked","CMU 1","Delivery Point 1")</f>
        <v>CMU 1</v>
      </c>
      <c r="H21" s="378"/>
      <c r="I21" s="379" t="str">
        <f>IF(Type_CMU="Linked","CMU 2","Delivery Point 2")</f>
        <v>CMU 2</v>
      </c>
      <c r="J21" s="378"/>
      <c r="K21" s="380" t="str">
        <f>IF(Type_CMU="Linked","CMU 3","Delivery Point 3")</f>
        <v>CMU 3</v>
      </c>
      <c r="L21" s="381"/>
      <c r="M21" s="204"/>
      <c r="N21" s="204"/>
      <c r="O21" s="204"/>
    </row>
    <row r="22" spans="1:15" s="205" customFormat="1" ht="15.75" thickBot="1" x14ac:dyDescent="0.3">
      <c r="A22" s="91"/>
      <c r="B22" s="92" t="s">
        <v>129</v>
      </c>
      <c r="C22" s="92" t="s">
        <v>3</v>
      </c>
      <c r="D22" s="92" t="s">
        <v>73</v>
      </c>
      <c r="E22" s="86" t="s">
        <v>134</v>
      </c>
      <c r="F22" s="93" t="s">
        <v>83</v>
      </c>
      <c r="G22" s="86" t="s">
        <v>134</v>
      </c>
      <c r="H22" s="93" t="s">
        <v>83</v>
      </c>
      <c r="I22" s="86" t="s">
        <v>134</v>
      </c>
      <c r="J22" s="93" t="s">
        <v>83</v>
      </c>
      <c r="K22" s="86" t="s">
        <v>134</v>
      </c>
      <c r="L22" s="86" t="s">
        <v>83</v>
      </c>
    </row>
    <row r="23" spans="1:15" ht="15" x14ac:dyDescent="0.25">
      <c r="A23" s="216" t="s">
        <v>84</v>
      </c>
      <c r="B23" s="217"/>
      <c r="C23" s="218">
        <v>37</v>
      </c>
      <c r="D23" s="218"/>
      <c r="E23" s="115"/>
      <c r="F23" s="219"/>
      <c r="G23" s="115"/>
      <c r="H23" s="219"/>
      <c r="I23" s="115"/>
      <c r="J23" s="219"/>
      <c r="K23" s="115"/>
      <c r="L23" s="220"/>
    </row>
    <row r="24" spans="1:15" ht="15" customHeight="1" x14ac:dyDescent="0.2">
      <c r="A24" s="221" t="s">
        <v>120</v>
      </c>
      <c r="B24" s="222" t="s">
        <v>133</v>
      </c>
      <c r="C24" s="221"/>
      <c r="D24" s="222" t="s">
        <v>119</v>
      </c>
      <c r="E24" s="223">
        <f>G24+I24+K24</f>
        <v>0</v>
      </c>
      <c r="F24" s="219"/>
      <c r="G24" s="223"/>
      <c r="H24" s="219"/>
      <c r="I24" s="223"/>
      <c r="J24" s="219"/>
      <c r="K24" s="223"/>
      <c r="L24" s="220"/>
    </row>
    <row r="25" spans="1:15" ht="15" customHeight="1" x14ac:dyDescent="0.2">
      <c r="A25" s="221" t="s">
        <v>121</v>
      </c>
      <c r="B25" s="222" t="s">
        <v>130</v>
      </c>
      <c r="C25" s="221"/>
      <c r="D25" s="222" t="s">
        <v>119</v>
      </c>
      <c r="E25" s="223">
        <f t="shared" ref="E25:E40" si="0">G25+I25+K25</f>
        <v>0</v>
      </c>
      <c r="F25" s="219"/>
      <c r="G25" s="223"/>
      <c r="H25" s="219"/>
      <c r="I25" s="223"/>
      <c r="J25" s="219"/>
      <c r="K25" s="223"/>
      <c r="L25" s="220"/>
    </row>
    <row r="26" spans="1:15" ht="15" customHeight="1" x14ac:dyDescent="0.2">
      <c r="A26" s="221" t="s">
        <v>131</v>
      </c>
      <c r="B26" s="222" t="s">
        <v>132</v>
      </c>
      <c r="C26" s="221"/>
      <c r="D26" s="222" t="s">
        <v>119</v>
      </c>
      <c r="E26" s="223">
        <f t="shared" si="0"/>
        <v>0</v>
      </c>
      <c r="F26" s="219"/>
      <c r="G26" s="223"/>
      <c r="H26" s="219"/>
      <c r="I26" s="223"/>
      <c r="J26" s="219"/>
      <c r="K26" s="223"/>
      <c r="L26" s="220"/>
    </row>
    <row r="27" spans="1:15" x14ac:dyDescent="0.2">
      <c r="A27" s="221" t="s">
        <v>122</v>
      </c>
      <c r="B27" s="222"/>
      <c r="C27" s="221"/>
      <c r="D27" s="222" t="s">
        <v>119</v>
      </c>
      <c r="E27" s="223">
        <f t="shared" si="0"/>
        <v>0</v>
      </c>
      <c r="F27" s="219"/>
      <c r="G27" s="223"/>
      <c r="H27" s="219"/>
      <c r="I27" s="223"/>
      <c r="J27" s="219"/>
      <c r="K27" s="223"/>
      <c r="L27" s="220"/>
    </row>
    <row r="28" spans="1:15" x14ac:dyDescent="0.2">
      <c r="A28" s="221" t="s">
        <v>123</v>
      </c>
      <c r="B28" s="222"/>
      <c r="C28" s="221"/>
      <c r="D28" s="222" t="s">
        <v>119</v>
      </c>
      <c r="E28" s="223">
        <f t="shared" si="0"/>
        <v>0</v>
      </c>
      <c r="F28" s="219"/>
      <c r="G28" s="223"/>
      <c r="H28" s="219"/>
      <c r="I28" s="223"/>
      <c r="J28" s="219"/>
      <c r="K28" s="223"/>
      <c r="L28" s="220"/>
    </row>
    <row r="29" spans="1:15" ht="15" x14ac:dyDescent="0.25">
      <c r="A29" s="224" t="s">
        <v>363</v>
      </c>
      <c r="B29" s="222" t="s">
        <v>191</v>
      </c>
      <c r="C29" s="224"/>
      <c r="D29" s="222" t="s">
        <v>119</v>
      </c>
      <c r="E29" s="225">
        <f t="shared" si="0"/>
        <v>0</v>
      </c>
      <c r="F29" s="219"/>
      <c r="G29" s="225"/>
      <c r="H29" s="219"/>
      <c r="I29" s="225"/>
      <c r="J29" s="219"/>
      <c r="K29" s="225"/>
      <c r="L29" s="220"/>
    </row>
    <row r="30" spans="1:15" ht="15" x14ac:dyDescent="0.25">
      <c r="A30" s="224" t="s">
        <v>85</v>
      </c>
      <c r="B30" s="222" t="s">
        <v>191</v>
      </c>
      <c r="C30" s="224"/>
      <c r="D30" s="222" t="s">
        <v>119</v>
      </c>
      <c r="E30" s="225">
        <f t="shared" si="0"/>
        <v>0</v>
      </c>
      <c r="F30" s="219"/>
      <c r="G30" s="225"/>
      <c r="H30" s="219"/>
      <c r="I30" s="225"/>
      <c r="J30" s="219"/>
      <c r="K30" s="225"/>
      <c r="L30" s="220"/>
    </row>
    <row r="31" spans="1:15" ht="15" x14ac:dyDescent="0.25">
      <c r="A31" s="90" t="s">
        <v>153</v>
      </c>
      <c r="B31" s="215"/>
      <c r="C31" s="215"/>
      <c r="D31" s="215"/>
      <c r="E31" s="226">
        <f>G31+I31+K31</f>
        <v>0</v>
      </c>
      <c r="F31" s="219"/>
      <c r="G31" s="226">
        <f>SUM(G24:G30)</f>
        <v>0</v>
      </c>
      <c r="H31" s="219"/>
      <c r="I31" s="226">
        <f>SUM(I24:I30)</f>
        <v>0</v>
      </c>
      <c r="J31" s="219"/>
      <c r="K31" s="226">
        <f>SUM(K24:K30)</f>
        <v>0</v>
      </c>
      <c r="L31" s="220"/>
    </row>
    <row r="32" spans="1:15" ht="15" x14ac:dyDescent="0.25">
      <c r="A32" s="227" t="s">
        <v>87</v>
      </c>
      <c r="B32" s="227"/>
      <c r="C32" s="227"/>
      <c r="D32" s="228" t="s">
        <v>119</v>
      </c>
      <c r="E32" s="115">
        <f t="shared" si="0"/>
        <v>0</v>
      </c>
      <c r="F32" s="219"/>
      <c r="G32" s="115"/>
      <c r="H32" s="219"/>
      <c r="I32" s="115"/>
      <c r="J32" s="219"/>
      <c r="K32" s="115"/>
      <c r="L32" s="220"/>
    </row>
    <row r="33" spans="1:12" ht="15" x14ac:dyDescent="0.25">
      <c r="A33" s="229" t="s">
        <v>88</v>
      </c>
      <c r="B33" s="229"/>
      <c r="C33" s="229"/>
      <c r="D33" s="230" t="s">
        <v>119</v>
      </c>
      <c r="E33" s="225">
        <f t="shared" si="0"/>
        <v>0</v>
      </c>
      <c r="F33" s="219"/>
      <c r="G33" s="225"/>
      <c r="H33" s="219"/>
      <c r="I33" s="225"/>
      <c r="J33" s="219"/>
      <c r="K33" s="225"/>
      <c r="L33" s="220"/>
    </row>
    <row r="34" spans="1:12" ht="15" x14ac:dyDescent="0.25">
      <c r="A34" s="229" t="s">
        <v>91</v>
      </c>
      <c r="B34" s="229"/>
      <c r="C34" s="229"/>
      <c r="D34" s="230" t="s">
        <v>119</v>
      </c>
      <c r="E34" s="225">
        <f t="shared" si="0"/>
        <v>0</v>
      </c>
      <c r="F34" s="219"/>
      <c r="G34" s="225"/>
      <c r="H34" s="219"/>
      <c r="I34" s="225"/>
      <c r="J34" s="219"/>
      <c r="K34" s="225"/>
      <c r="L34" s="220"/>
    </row>
    <row r="35" spans="1:12" ht="15" x14ac:dyDescent="0.25">
      <c r="A35" s="231" t="s">
        <v>89</v>
      </c>
      <c r="B35" s="231"/>
      <c r="C35" s="231"/>
      <c r="D35" s="230" t="s">
        <v>119</v>
      </c>
      <c r="E35" s="225">
        <f t="shared" si="0"/>
        <v>0</v>
      </c>
      <c r="F35" s="219"/>
      <c r="G35" s="225"/>
      <c r="H35" s="219"/>
      <c r="I35" s="225"/>
      <c r="J35" s="219"/>
      <c r="K35" s="225"/>
      <c r="L35" s="220"/>
    </row>
    <row r="36" spans="1:12" ht="15" x14ac:dyDescent="0.25">
      <c r="A36" s="231" t="s">
        <v>92</v>
      </c>
      <c r="B36" s="231"/>
      <c r="C36" s="232">
        <v>40</v>
      </c>
      <c r="D36" s="230" t="s">
        <v>119</v>
      </c>
      <c r="E36" s="225">
        <f t="shared" si="0"/>
        <v>0</v>
      </c>
      <c r="F36" s="219"/>
      <c r="G36" s="225"/>
      <c r="H36" s="219"/>
      <c r="I36" s="225"/>
      <c r="J36" s="219"/>
      <c r="K36" s="225"/>
      <c r="L36" s="220"/>
    </row>
    <row r="37" spans="1:12" ht="15" x14ac:dyDescent="0.25">
      <c r="A37" s="231" t="s">
        <v>90</v>
      </c>
      <c r="B37" s="231"/>
      <c r="C37" s="231"/>
      <c r="D37" s="230" t="s">
        <v>119</v>
      </c>
      <c r="E37" s="225">
        <f t="shared" si="0"/>
        <v>0</v>
      </c>
      <c r="F37" s="219"/>
      <c r="G37" s="225"/>
      <c r="H37" s="219"/>
      <c r="I37" s="225"/>
      <c r="J37" s="219"/>
      <c r="K37" s="225"/>
      <c r="L37" s="220"/>
    </row>
    <row r="38" spans="1:12" ht="15.75" thickBot="1" x14ac:dyDescent="0.3">
      <c r="A38" s="233" t="s">
        <v>86</v>
      </c>
      <c r="B38" s="233"/>
      <c r="C38" s="233"/>
      <c r="D38" s="234" t="s">
        <v>119</v>
      </c>
      <c r="E38" s="235">
        <f t="shared" si="0"/>
        <v>0</v>
      </c>
      <c r="F38" s="219"/>
      <c r="G38" s="235"/>
      <c r="H38" s="219"/>
      <c r="I38" s="235"/>
      <c r="J38" s="219"/>
      <c r="K38" s="235"/>
      <c r="L38" s="220"/>
    </row>
    <row r="39" spans="1:12" ht="15.75" thickBot="1" x14ac:dyDescent="0.3">
      <c r="A39" s="90" t="s">
        <v>164</v>
      </c>
      <c r="B39" s="215"/>
      <c r="C39" s="215"/>
      <c r="D39" s="215"/>
      <c r="E39" s="226">
        <f t="shared" si="0"/>
        <v>0</v>
      </c>
      <c r="F39" s="236"/>
      <c r="G39" s="226">
        <f>SUM(G32:G38)</f>
        <v>0</v>
      </c>
      <c r="H39" s="236"/>
      <c r="I39" s="225"/>
      <c r="J39" s="236"/>
      <c r="K39" s="225"/>
      <c r="L39" s="220"/>
    </row>
    <row r="40" spans="1:12" ht="15" x14ac:dyDescent="0.25">
      <c r="A40" s="114" t="s">
        <v>124</v>
      </c>
      <c r="B40" s="237"/>
      <c r="C40" s="237"/>
      <c r="D40" s="237"/>
      <c r="E40" s="115">
        <f t="shared" si="0"/>
        <v>0</v>
      </c>
      <c r="F40" s="236"/>
      <c r="G40" s="115">
        <f>G31+G39</f>
        <v>0</v>
      </c>
      <c r="H40" s="236"/>
      <c r="I40" s="115">
        <f>I31+I39</f>
        <v>0</v>
      </c>
      <c r="J40" s="236"/>
      <c r="K40" s="115">
        <f>K31+K39</f>
        <v>0</v>
      </c>
      <c r="L40" s="238"/>
    </row>
    <row r="41" spans="1:12" ht="15" x14ac:dyDescent="0.25">
      <c r="A41" s="239" t="s">
        <v>152</v>
      </c>
      <c r="B41" s="240"/>
      <c r="C41" s="241">
        <v>38</v>
      </c>
      <c r="D41" s="241" t="s">
        <v>119</v>
      </c>
      <c r="E41" s="242" t="e">
        <f>-PMT(E13+E14,E15,E40)</f>
        <v>#NUM!</v>
      </c>
      <c r="F41" s="243"/>
      <c r="G41" s="242" t="e">
        <f>-PMT(G13+G14,G15,G40)</f>
        <v>#NUM!</v>
      </c>
      <c r="H41" s="243"/>
      <c r="I41" s="242" t="e">
        <f>-PMT(I13+I14,I15,I40)</f>
        <v>#NUM!</v>
      </c>
      <c r="J41" s="243"/>
      <c r="K41" s="242" t="e">
        <f>-PMT(K13+K14,K15,K40)</f>
        <v>#NUM!</v>
      </c>
      <c r="L41" s="243"/>
    </row>
    <row r="42" spans="1:12" x14ac:dyDescent="0.2">
      <c r="A42" s="192"/>
      <c r="B42" s="192"/>
      <c r="C42" s="192"/>
      <c r="D42" s="192"/>
      <c r="E42" s="192"/>
      <c r="F42" s="192"/>
      <c r="G42" s="192"/>
      <c r="H42" s="192"/>
      <c r="I42" s="192"/>
      <c r="J42" s="192"/>
      <c r="K42" s="192"/>
      <c r="L42" s="192"/>
    </row>
    <row r="43" spans="1:12" x14ac:dyDescent="0.2">
      <c r="A43" s="192"/>
      <c r="B43" s="192"/>
      <c r="C43" s="192"/>
      <c r="D43" s="192"/>
      <c r="E43" s="192"/>
      <c r="F43" s="192"/>
      <c r="G43" s="192"/>
      <c r="H43" s="192"/>
      <c r="I43" s="192"/>
      <c r="J43" s="192"/>
      <c r="K43" s="192"/>
      <c r="L43" s="192"/>
    </row>
    <row r="44" spans="1:12" ht="41.25" customHeight="1" x14ac:dyDescent="0.25">
      <c r="A44" s="373" t="s">
        <v>283</v>
      </c>
      <c r="B44" s="373"/>
      <c r="C44" s="373"/>
      <c r="D44" s="373"/>
      <c r="E44" s="373"/>
      <c r="F44" s="373"/>
      <c r="G44" s="373"/>
      <c r="H44" s="373"/>
      <c r="I44" s="373"/>
      <c r="J44" s="373"/>
      <c r="K44" s="373"/>
      <c r="L44" s="244"/>
    </row>
    <row r="46" spans="1:12" x14ac:dyDescent="0.2">
      <c r="A46" s="159"/>
    </row>
    <row r="47" spans="1:12" x14ac:dyDescent="0.2">
      <c r="A47" s="159"/>
    </row>
    <row r="48" spans="1:12" x14ac:dyDescent="0.2">
      <c r="A48" s="159"/>
    </row>
  </sheetData>
  <mergeCells count="48">
    <mergeCell ref="E9:F9"/>
    <mergeCell ref="G9:H9"/>
    <mergeCell ref="I9:J9"/>
    <mergeCell ref="K9:L9"/>
    <mergeCell ref="A8:B8"/>
    <mergeCell ref="E8:F8"/>
    <mergeCell ref="G8:H8"/>
    <mergeCell ref="I8:J8"/>
    <mergeCell ref="K8:L8"/>
    <mergeCell ref="E10:F10"/>
    <mergeCell ref="G10:H10"/>
    <mergeCell ref="I10:J10"/>
    <mergeCell ref="K10:L10"/>
    <mergeCell ref="E11:F11"/>
    <mergeCell ref="G11:H11"/>
    <mergeCell ref="I11:J11"/>
    <mergeCell ref="K11:L11"/>
    <mergeCell ref="E12:F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E17:F17"/>
    <mergeCell ref="G17:H17"/>
    <mergeCell ref="I17:J17"/>
    <mergeCell ref="K17:L17"/>
    <mergeCell ref="A44:K44"/>
    <mergeCell ref="E18:F18"/>
    <mergeCell ref="G18:H18"/>
    <mergeCell ref="I18:J18"/>
    <mergeCell ref="K18:L18"/>
    <mergeCell ref="E21:F21"/>
    <mergeCell ref="G21:H21"/>
    <mergeCell ref="I21:J21"/>
    <mergeCell ref="K21:L21"/>
  </mergeCells>
  <pageMargins left="0.7" right="0.7" top="0.75" bottom="0.75" header="0.3" footer="0.3"/>
  <pageSetup paperSize="9"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C3DD9-DB94-4384-8FF7-CF5B7BB0FEF9}">
  <sheetPr>
    <pageSetUpPr fitToPage="1"/>
  </sheetPr>
  <dimension ref="A1:O47"/>
  <sheetViews>
    <sheetView zoomScaleNormal="100" workbookViewId="0">
      <selection activeCell="A39" sqref="A39:A40"/>
    </sheetView>
  </sheetViews>
  <sheetFormatPr defaultColWidth="8.7109375" defaultRowHeight="14.25" x14ac:dyDescent="0.2"/>
  <cols>
    <col min="1" max="1" width="104" style="84" bestFit="1" customWidth="1"/>
    <col min="2" max="2" width="22.7109375" style="84" customWidth="1"/>
    <col min="3" max="3" width="10.5703125" style="84" customWidth="1"/>
    <col min="4" max="4" width="8.7109375" style="84" customWidth="1"/>
    <col min="5" max="5" width="12.28515625" style="84" bestFit="1" customWidth="1"/>
    <col min="6" max="6" width="30.7109375" style="84" customWidth="1"/>
    <col min="7" max="7" width="12.28515625" style="84" bestFit="1" customWidth="1"/>
    <col min="8" max="8" width="30.7109375" style="84" customWidth="1"/>
    <col min="9" max="9" width="12.28515625" style="84" bestFit="1" customWidth="1"/>
    <col min="10" max="10" width="30.7109375" style="84" customWidth="1"/>
    <col min="11" max="11" width="11.7109375" style="84" customWidth="1"/>
    <col min="12" max="12" width="30.7109375" style="84" customWidth="1"/>
    <col min="13" max="16384" width="8.7109375" style="84"/>
  </cols>
  <sheetData>
    <row r="1" spans="1:15" x14ac:dyDescent="0.2">
      <c r="A1" s="83"/>
      <c r="B1" s="83"/>
      <c r="C1" s="83"/>
      <c r="D1" s="83"/>
      <c r="E1" s="83"/>
      <c r="F1" s="83"/>
      <c r="G1" s="83"/>
      <c r="H1" s="83"/>
      <c r="I1" s="83"/>
      <c r="L1" s="83"/>
      <c r="M1" s="85"/>
      <c r="N1" s="85"/>
      <c r="O1" s="85"/>
    </row>
    <row r="2" spans="1:15" ht="18" x14ac:dyDescent="0.2">
      <c r="A2" s="10" t="s">
        <v>290</v>
      </c>
      <c r="B2" s="10"/>
      <c r="C2" s="10"/>
      <c r="D2" s="10"/>
      <c r="E2" s="10"/>
      <c r="F2" s="10"/>
      <c r="G2" s="10"/>
      <c r="H2" s="10"/>
      <c r="I2" s="10"/>
      <c r="J2" s="10"/>
      <c r="K2" s="10"/>
      <c r="L2" s="11"/>
      <c r="M2" s="71"/>
      <c r="N2" s="71"/>
      <c r="O2" s="85"/>
    </row>
    <row r="3" spans="1:15" ht="21" x14ac:dyDescent="0.2">
      <c r="A3" s="10" t="s">
        <v>169</v>
      </c>
      <c r="B3" s="10"/>
      <c r="C3" s="10"/>
      <c r="D3" s="10"/>
      <c r="E3" s="10"/>
      <c r="F3" s="10"/>
      <c r="G3" s="10"/>
      <c r="H3" s="10"/>
      <c r="I3" s="10"/>
      <c r="J3" s="10"/>
      <c r="K3" s="10"/>
      <c r="L3" s="11"/>
      <c r="M3" s="71"/>
      <c r="N3" s="71"/>
      <c r="O3" s="85"/>
    </row>
    <row r="4" spans="1:15" ht="18" x14ac:dyDescent="0.2">
      <c r="A4" s="10"/>
      <c r="B4" s="10"/>
      <c r="C4" s="10"/>
      <c r="D4" s="10"/>
      <c r="E4" s="10"/>
      <c r="F4" s="10"/>
      <c r="G4" s="10"/>
      <c r="H4" s="10"/>
      <c r="I4" s="10"/>
      <c r="J4" s="10"/>
      <c r="K4" s="10"/>
      <c r="L4" s="11"/>
      <c r="M4" s="71"/>
      <c r="N4" s="71"/>
      <c r="O4" s="85"/>
    </row>
    <row r="5" spans="1:15" ht="18" x14ac:dyDescent="0.2">
      <c r="A5" s="83" t="s">
        <v>360</v>
      </c>
      <c r="B5" s="153"/>
      <c r="C5" s="153"/>
      <c r="D5" s="153"/>
      <c r="E5" s="153"/>
      <c r="F5" s="153"/>
      <c r="G5" s="153"/>
      <c r="H5" s="153"/>
      <c r="I5" s="153"/>
      <c r="J5" s="153"/>
      <c r="K5" s="153"/>
      <c r="L5" s="83"/>
      <c r="M5" s="71"/>
      <c r="N5" s="71"/>
      <c r="O5" s="85"/>
    </row>
    <row r="6" spans="1:15" ht="15" x14ac:dyDescent="0.25">
      <c r="A6" s="201" t="s">
        <v>271</v>
      </c>
      <c r="B6" s="83"/>
      <c r="C6" s="83"/>
      <c r="D6" s="83"/>
      <c r="E6" s="83"/>
      <c r="F6" s="83"/>
      <c r="G6" s="83"/>
      <c r="H6" s="83"/>
      <c r="I6" s="83"/>
      <c r="J6" s="83"/>
      <c r="K6" s="83"/>
      <c r="L6" s="83"/>
    </row>
    <row r="7" spans="1:15" ht="15" thickBot="1" x14ac:dyDescent="0.25">
      <c r="A7" s="83"/>
      <c r="B7" s="83"/>
      <c r="C7" s="83"/>
      <c r="D7" s="83"/>
      <c r="E7" s="83"/>
      <c r="F7" s="83"/>
      <c r="G7" s="83"/>
      <c r="H7" s="83"/>
      <c r="I7" s="83"/>
      <c r="J7" s="83"/>
      <c r="K7" s="83"/>
      <c r="L7" s="83"/>
    </row>
    <row r="8" spans="1:15" s="205" customFormat="1" ht="15.75" thickBot="1" x14ac:dyDescent="0.3">
      <c r="A8" s="389" t="s">
        <v>361</v>
      </c>
      <c r="B8" s="390"/>
      <c r="C8" s="165" t="s">
        <v>3</v>
      </c>
      <c r="D8" s="86" t="s">
        <v>73</v>
      </c>
      <c r="E8" s="377" t="s">
        <v>264</v>
      </c>
      <c r="F8" s="378"/>
      <c r="G8" s="377" t="str">
        <f>IF(Type_CMU="Linked","CMU 1","Delivery Point 1")</f>
        <v>CMU 1</v>
      </c>
      <c r="H8" s="378"/>
      <c r="I8" s="379" t="str">
        <f>IF(Type_CMU="Linked","CMU 2","Delivery Point 2")</f>
        <v>CMU 2</v>
      </c>
      <c r="J8" s="378"/>
      <c r="K8" s="380" t="str">
        <f>IF(Type_CMU="Linked","CMU 3","Delivery Point 3")</f>
        <v>CMU 3</v>
      </c>
      <c r="L8" s="381"/>
      <c r="M8" s="204"/>
      <c r="N8" s="204"/>
      <c r="O8" s="204"/>
    </row>
    <row r="9" spans="1:15" x14ac:dyDescent="0.2">
      <c r="A9" s="87" t="s">
        <v>215</v>
      </c>
      <c r="B9" s="51"/>
      <c r="C9" s="169" t="s">
        <v>288</v>
      </c>
      <c r="D9" s="169" t="s">
        <v>119</v>
      </c>
      <c r="E9" s="392"/>
      <c r="F9" s="392"/>
      <c r="G9" s="392"/>
      <c r="H9" s="392"/>
      <c r="I9" s="392"/>
      <c r="J9" s="392"/>
      <c r="K9" s="393"/>
      <c r="L9" s="394"/>
      <c r="M9" s="85"/>
      <c r="N9" s="85"/>
      <c r="O9" s="85"/>
    </row>
    <row r="10" spans="1:15" x14ac:dyDescent="0.2">
      <c r="A10" s="87" t="s">
        <v>216</v>
      </c>
      <c r="B10" s="51"/>
      <c r="C10" s="166" t="s">
        <v>288</v>
      </c>
      <c r="D10" s="166" t="s">
        <v>119</v>
      </c>
      <c r="E10" s="395">
        <f>G10+I10+K10</f>
        <v>0</v>
      </c>
      <c r="F10" s="394"/>
      <c r="G10" s="395"/>
      <c r="H10" s="394"/>
      <c r="I10" s="395"/>
      <c r="J10" s="394"/>
      <c r="K10" s="395"/>
      <c r="L10" s="394"/>
      <c r="M10" s="85"/>
      <c r="N10" s="85"/>
      <c r="O10" s="85"/>
    </row>
    <row r="11" spans="1:15" x14ac:dyDescent="0.2">
      <c r="A11" s="87" t="s">
        <v>217</v>
      </c>
      <c r="B11" s="51"/>
      <c r="C11" s="166">
        <v>34</v>
      </c>
      <c r="D11" s="166" t="s">
        <v>119</v>
      </c>
      <c r="E11" s="395"/>
      <c r="F11" s="394"/>
      <c r="G11" s="395"/>
      <c r="H11" s="394"/>
      <c r="I11" s="395"/>
      <c r="J11" s="394"/>
      <c r="K11" s="395"/>
      <c r="L11" s="394"/>
      <c r="M11" s="85"/>
      <c r="N11" s="85"/>
      <c r="O11" s="85"/>
    </row>
    <row r="12" spans="1:15" x14ac:dyDescent="0.2">
      <c r="A12" s="87" t="s">
        <v>218</v>
      </c>
      <c r="B12" s="51"/>
      <c r="C12" s="166">
        <v>34</v>
      </c>
      <c r="D12" s="166" t="s">
        <v>119</v>
      </c>
      <c r="E12" s="395">
        <f>G12+I12+K12</f>
        <v>0</v>
      </c>
      <c r="F12" s="394"/>
      <c r="G12" s="168"/>
      <c r="H12" s="167"/>
      <c r="I12" s="168"/>
      <c r="J12" s="167"/>
      <c r="K12" s="395"/>
      <c r="L12" s="394"/>
      <c r="M12" s="85"/>
      <c r="N12" s="85"/>
      <c r="O12" s="85"/>
    </row>
    <row r="13" spans="1:15" x14ac:dyDescent="0.2">
      <c r="A13" s="87" t="s">
        <v>135</v>
      </c>
      <c r="B13" s="51"/>
      <c r="C13" s="166">
        <v>35</v>
      </c>
      <c r="D13" s="166" t="s">
        <v>75</v>
      </c>
      <c r="E13" s="396"/>
      <c r="F13" s="397"/>
      <c r="G13" s="396"/>
      <c r="H13" s="397"/>
      <c r="I13" s="398"/>
      <c r="J13" s="397"/>
      <c r="K13" s="393"/>
      <c r="L13" s="394"/>
      <c r="M13" s="85"/>
      <c r="N13" s="85"/>
      <c r="O13" s="85"/>
    </row>
    <row r="14" spans="1:15" x14ac:dyDescent="0.2">
      <c r="A14" s="87" t="s">
        <v>272</v>
      </c>
      <c r="B14" s="51"/>
      <c r="C14" s="166" t="s">
        <v>270</v>
      </c>
      <c r="D14" s="166" t="s">
        <v>75</v>
      </c>
      <c r="E14" s="396"/>
      <c r="F14" s="397"/>
      <c r="G14" s="396"/>
      <c r="H14" s="397"/>
      <c r="I14" s="398"/>
      <c r="J14" s="397"/>
      <c r="K14" s="393"/>
      <c r="L14" s="394"/>
      <c r="M14" s="85"/>
      <c r="N14" s="85"/>
      <c r="O14" s="85"/>
    </row>
    <row r="15" spans="1:15" x14ac:dyDescent="0.2">
      <c r="A15" s="87" t="s">
        <v>136</v>
      </c>
      <c r="B15" s="51"/>
      <c r="C15" s="166"/>
      <c r="D15" s="166" t="s">
        <v>137</v>
      </c>
      <c r="E15" s="397"/>
      <c r="F15" s="397"/>
      <c r="G15" s="397"/>
      <c r="H15" s="397"/>
      <c r="I15" s="397"/>
      <c r="J15" s="397"/>
      <c r="K15" s="393"/>
      <c r="L15" s="394"/>
      <c r="M15" s="85"/>
      <c r="N15" s="85"/>
      <c r="O15" s="85"/>
    </row>
    <row r="16" spans="1:15" x14ac:dyDescent="0.2">
      <c r="A16" s="87" t="s">
        <v>210</v>
      </c>
      <c r="B16" s="51"/>
      <c r="C16" s="166">
        <v>33</v>
      </c>
      <c r="D16" s="166"/>
      <c r="E16" s="397"/>
      <c r="F16" s="397"/>
      <c r="G16" s="397"/>
      <c r="H16" s="397"/>
      <c r="I16" s="397"/>
      <c r="J16" s="397"/>
      <c r="K16" s="393"/>
      <c r="L16" s="394"/>
      <c r="M16" s="85"/>
      <c r="N16" s="85"/>
      <c r="O16" s="85"/>
    </row>
    <row r="17" spans="1:15" x14ac:dyDescent="0.2">
      <c r="A17" s="87" t="s">
        <v>138</v>
      </c>
      <c r="B17" s="51"/>
      <c r="C17" s="166"/>
      <c r="D17" s="166"/>
      <c r="E17" s="397"/>
      <c r="F17" s="397"/>
      <c r="G17" s="397"/>
      <c r="H17" s="397"/>
      <c r="I17" s="397"/>
      <c r="J17" s="397"/>
      <c r="K17" s="393"/>
      <c r="L17" s="394"/>
      <c r="M17" s="85"/>
      <c r="N17" s="85"/>
      <c r="O17" s="85"/>
    </row>
    <row r="18" spans="1:15" ht="15" thickBot="1" x14ac:dyDescent="0.25">
      <c r="A18" s="88" t="s">
        <v>139</v>
      </c>
      <c r="B18" s="89"/>
      <c r="C18" s="164">
        <v>33</v>
      </c>
      <c r="D18" s="164"/>
      <c r="E18" s="399"/>
      <c r="F18" s="399"/>
      <c r="G18" s="399"/>
      <c r="H18" s="399"/>
      <c r="I18" s="399"/>
      <c r="J18" s="399"/>
      <c r="K18" s="400"/>
      <c r="L18" s="401"/>
      <c r="M18" s="85"/>
      <c r="N18" s="85"/>
      <c r="O18" s="85"/>
    </row>
    <row r="19" spans="1:15" x14ac:dyDescent="0.2">
      <c r="A19" s="83"/>
      <c r="B19" s="83"/>
      <c r="C19" s="83"/>
      <c r="D19" s="83"/>
      <c r="E19" s="83"/>
      <c r="F19" s="83"/>
      <c r="G19" s="83"/>
      <c r="H19" s="83"/>
      <c r="I19" s="83"/>
      <c r="J19" s="83"/>
      <c r="K19" s="83"/>
      <c r="L19" s="83"/>
      <c r="M19" s="85"/>
      <c r="N19" s="85"/>
      <c r="O19" s="85"/>
    </row>
    <row r="20" spans="1:15" ht="15" thickBot="1" x14ac:dyDescent="0.25">
      <c r="A20" s="83"/>
      <c r="B20" s="83"/>
      <c r="C20" s="83"/>
      <c r="D20" s="83"/>
      <c r="E20" s="83"/>
      <c r="F20" s="83"/>
      <c r="G20" s="83"/>
      <c r="H20" s="83"/>
      <c r="I20" s="83"/>
      <c r="J20" s="83"/>
      <c r="K20" s="83"/>
      <c r="L20" s="83"/>
      <c r="M20" s="85"/>
      <c r="N20" s="85"/>
      <c r="O20" s="85"/>
    </row>
    <row r="21" spans="1:15" s="205" customFormat="1" ht="30.75" thickBot="1" x14ac:dyDescent="0.3">
      <c r="A21" s="206" t="str">
        <f>IF(Type_CMU="Linked","Overview of Non-Recurring Eligible Investment Expenditure with an Economic Life of 3 years or more (net of any investment subsidies) allocated by CMU","Overview of Non-Recurring Eligible Investment Expenditure with an Economic Life of 3 years or more (net of any investment subsidies) allocated by delivery point")</f>
        <v>Overview of Non-Recurring Eligible Investment Expenditure with an Economic Life of 3 years or more (net of any investment subsidies) allocated by CMU</v>
      </c>
      <c r="B21" s="90"/>
      <c r="C21" s="90"/>
      <c r="D21" s="90"/>
      <c r="E21" s="377" t="s">
        <v>264</v>
      </c>
      <c r="F21" s="378"/>
      <c r="G21" s="377" t="str">
        <f>IF(Type_CMU="Linked","CMU 1","Delivery Point 1")</f>
        <v>CMU 1</v>
      </c>
      <c r="H21" s="378"/>
      <c r="I21" s="379" t="str">
        <f>IF(Type_CMU="Linked","CMU 2","Delivery Point 2")</f>
        <v>CMU 2</v>
      </c>
      <c r="J21" s="378"/>
      <c r="K21" s="380" t="str">
        <f>IF(Type_CMU="Linked","CMU 3","Delivery Point 3")</f>
        <v>CMU 3</v>
      </c>
      <c r="L21" s="381"/>
      <c r="M21" s="204"/>
      <c r="N21" s="204"/>
      <c r="O21" s="204"/>
    </row>
    <row r="22" spans="1:15" s="205" customFormat="1" ht="15.75" thickBot="1" x14ac:dyDescent="0.3">
      <c r="A22" s="91"/>
      <c r="B22" s="92" t="s">
        <v>129</v>
      </c>
      <c r="C22" s="92" t="s">
        <v>3</v>
      </c>
      <c r="D22" s="92" t="s">
        <v>73</v>
      </c>
      <c r="E22" s="86" t="s">
        <v>134</v>
      </c>
      <c r="F22" s="93" t="s">
        <v>83</v>
      </c>
      <c r="G22" s="86" t="s">
        <v>134</v>
      </c>
      <c r="H22" s="93" t="s">
        <v>83</v>
      </c>
      <c r="I22" s="86" t="s">
        <v>134</v>
      </c>
      <c r="J22" s="93" t="s">
        <v>83</v>
      </c>
      <c r="K22" s="86" t="s">
        <v>134</v>
      </c>
      <c r="L22" s="86" t="s">
        <v>83</v>
      </c>
    </row>
    <row r="23" spans="1:15" ht="15" x14ac:dyDescent="0.25">
      <c r="A23" s="94" t="s">
        <v>84</v>
      </c>
      <c r="B23" s="95"/>
      <c r="C23" s="96">
        <v>37</v>
      </c>
      <c r="D23" s="96"/>
      <c r="E23" s="97"/>
      <c r="F23" s="98"/>
      <c r="G23" s="97"/>
      <c r="H23" s="98"/>
      <c r="I23" s="97"/>
      <c r="J23" s="98"/>
      <c r="K23" s="97"/>
      <c r="L23" s="99"/>
    </row>
    <row r="24" spans="1:15" ht="15" customHeight="1" x14ac:dyDescent="0.2">
      <c r="A24" s="100" t="s">
        <v>120</v>
      </c>
      <c r="B24" s="101" t="s">
        <v>133</v>
      </c>
      <c r="C24" s="100"/>
      <c r="D24" s="101" t="s">
        <v>119</v>
      </c>
      <c r="E24" s="102">
        <f>G24+I24+K24</f>
        <v>0</v>
      </c>
      <c r="F24" s="98"/>
      <c r="G24" s="102"/>
      <c r="H24" s="98"/>
      <c r="I24" s="102"/>
      <c r="J24" s="98"/>
      <c r="K24" s="102"/>
      <c r="L24" s="99"/>
    </row>
    <row r="25" spans="1:15" ht="15" customHeight="1" x14ac:dyDescent="0.2">
      <c r="A25" s="100" t="s">
        <v>121</v>
      </c>
      <c r="B25" s="101" t="s">
        <v>130</v>
      </c>
      <c r="C25" s="100"/>
      <c r="D25" s="101" t="s">
        <v>119</v>
      </c>
      <c r="E25" s="102">
        <f t="shared" ref="E25:E30" si="0">G25+I25+K25</f>
        <v>0</v>
      </c>
      <c r="F25" s="98"/>
      <c r="G25" s="102"/>
      <c r="H25" s="98"/>
      <c r="I25" s="102"/>
      <c r="J25" s="98"/>
      <c r="K25" s="102"/>
      <c r="L25" s="99"/>
    </row>
    <row r="26" spans="1:15" ht="15" customHeight="1" x14ac:dyDescent="0.2">
      <c r="A26" s="100" t="s">
        <v>131</v>
      </c>
      <c r="B26" s="101" t="s">
        <v>132</v>
      </c>
      <c r="C26" s="100"/>
      <c r="D26" s="101" t="s">
        <v>119</v>
      </c>
      <c r="E26" s="102">
        <f t="shared" si="0"/>
        <v>0</v>
      </c>
      <c r="F26" s="98"/>
      <c r="G26" s="102"/>
      <c r="H26" s="98"/>
      <c r="I26" s="102"/>
      <c r="J26" s="98"/>
      <c r="K26" s="102"/>
      <c r="L26" s="99"/>
    </row>
    <row r="27" spans="1:15" x14ac:dyDescent="0.2">
      <c r="A27" s="100" t="s">
        <v>122</v>
      </c>
      <c r="B27" s="101"/>
      <c r="C27" s="100"/>
      <c r="D27" s="101" t="s">
        <v>119</v>
      </c>
      <c r="E27" s="102">
        <f t="shared" si="0"/>
        <v>0</v>
      </c>
      <c r="F27" s="98"/>
      <c r="G27" s="102"/>
      <c r="H27" s="98"/>
      <c r="I27" s="102"/>
      <c r="J27" s="98"/>
      <c r="K27" s="102"/>
      <c r="L27" s="99"/>
    </row>
    <row r="28" spans="1:15" x14ac:dyDescent="0.2">
      <c r="A28" s="100" t="s">
        <v>123</v>
      </c>
      <c r="B28" s="101"/>
      <c r="C28" s="100"/>
      <c r="D28" s="101" t="s">
        <v>119</v>
      </c>
      <c r="E28" s="102">
        <f t="shared" si="0"/>
        <v>0</v>
      </c>
      <c r="F28" s="98"/>
      <c r="G28" s="102"/>
      <c r="H28" s="98"/>
      <c r="I28" s="102"/>
      <c r="J28" s="98"/>
      <c r="K28" s="102"/>
      <c r="L28" s="99"/>
    </row>
    <row r="29" spans="1:15" ht="15" x14ac:dyDescent="0.25">
      <c r="A29" s="103" t="s">
        <v>151</v>
      </c>
      <c r="B29" s="101" t="s">
        <v>191</v>
      </c>
      <c r="C29" s="103"/>
      <c r="D29" s="101" t="s">
        <v>119</v>
      </c>
      <c r="E29" s="104">
        <f t="shared" si="0"/>
        <v>0</v>
      </c>
      <c r="F29" s="98"/>
      <c r="G29" s="104"/>
      <c r="H29" s="98"/>
      <c r="I29" s="104"/>
      <c r="J29" s="98"/>
      <c r="K29" s="104"/>
      <c r="L29" s="99"/>
    </row>
    <row r="30" spans="1:15" ht="15.75" thickBot="1" x14ac:dyDescent="0.3">
      <c r="A30" s="103" t="s">
        <v>85</v>
      </c>
      <c r="B30" s="101" t="s">
        <v>191</v>
      </c>
      <c r="C30" s="103"/>
      <c r="D30" s="101" t="s">
        <v>119</v>
      </c>
      <c r="E30" s="104">
        <f t="shared" si="0"/>
        <v>0</v>
      </c>
      <c r="F30" s="98"/>
      <c r="G30" s="104"/>
      <c r="H30" s="98"/>
      <c r="I30" s="104"/>
      <c r="J30" s="98"/>
      <c r="K30" s="104"/>
      <c r="L30" s="99"/>
    </row>
    <row r="31" spans="1:15" ht="15.75" thickBot="1" x14ac:dyDescent="0.3">
      <c r="A31" s="90" t="s">
        <v>153</v>
      </c>
      <c r="B31" s="202"/>
      <c r="C31" s="202"/>
      <c r="D31" s="202"/>
      <c r="E31" s="105">
        <f>G31+I31+K31</f>
        <v>0</v>
      </c>
      <c r="F31" s="98"/>
      <c r="G31" s="105">
        <f>SUM(G24:G30)</f>
        <v>0</v>
      </c>
      <c r="H31" s="98"/>
      <c r="I31" s="105">
        <f>SUM(I24:I30)</f>
        <v>0</v>
      </c>
      <c r="J31" s="98"/>
      <c r="K31" s="105">
        <f>SUM(K24:K30)</f>
        <v>0</v>
      </c>
      <c r="L31" s="99"/>
    </row>
    <row r="32" spans="1:15" ht="15" x14ac:dyDescent="0.25">
      <c r="A32" s="106" t="s">
        <v>87</v>
      </c>
      <c r="B32" s="106"/>
      <c r="C32" s="106"/>
      <c r="D32" s="107" t="s">
        <v>119</v>
      </c>
      <c r="E32" s="97">
        <f t="shared" ref="E32:E40" si="1">G32+I32+K32</f>
        <v>0</v>
      </c>
      <c r="F32" s="98"/>
      <c r="G32" s="97"/>
      <c r="H32" s="98"/>
      <c r="I32" s="97"/>
      <c r="J32" s="98"/>
      <c r="K32" s="97"/>
      <c r="L32" s="99"/>
    </row>
    <row r="33" spans="1:12" ht="15" x14ac:dyDescent="0.25">
      <c r="A33" s="108" t="s">
        <v>88</v>
      </c>
      <c r="B33" s="108"/>
      <c r="C33" s="108"/>
      <c r="D33" s="109" t="s">
        <v>119</v>
      </c>
      <c r="E33" s="104">
        <f t="shared" si="1"/>
        <v>0</v>
      </c>
      <c r="F33" s="98"/>
      <c r="G33" s="104"/>
      <c r="H33" s="98"/>
      <c r="I33" s="104"/>
      <c r="J33" s="98"/>
      <c r="K33" s="104"/>
      <c r="L33" s="99"/>
    </row>
    <row r="34" spans="1:12" ht="15" x14ac:dyDescent="0.25">
      <c r="A34" s="108" t="s">
        <v>91</v>
      </c>
      <c r="B34" s="108"/>
      <c r="C34" s="108"/>
      <c r="D34" s="109" t="s">
        <v>119</v>
      </c>
      <c r="E34" s="104">
        <f t="shared" si="1"/>
        <v>0</v>
      </c>
      <c r="F34" s="98"/>
      <c r="G34" s="104"/>
      <c r="H34" s="98"/>
      <c r="I34" s="104"/>
      <c r="J34" s="98"/>
      <c r="K34" s="104"/>
      <c r="L34" s="99"/>
    </row>
    <row r="35" spans="1:12" ht="15" x14ac:dyDescent="0.25">
      <c r="A35" s="110" t="s">
        <v>89</v>
      </c>
      <c r="B35" s="110"/>
      <c r="C35" s="110"/>
      <c r="D35" s="109" t="s">
        <v>119</v>
      </c>
      <c r="E35" s="104">
        <f t="shared" si="1"/>
        <v>0</v>
      </c>
      <c r="F35" s="98"/>
      <c r="G35" s="104"/>
      <c r="H35" s="98"/>
      <c r="I35" s="104"/>
      <c r="J35" s="98"/>
      <c r="K35" s="104"/>
      <c r="L35" s="99"/>
    </row>
    <row r="36" spans="1:12" ht="15" x14ac:dyDescent="0.25">
      <c r="A36" s="110" t="s">
        <v>92</v>
      </c>
      <c r="B36" s="110"/>
      <c r="C36" s="170">
        <v>40</v>
      </c>
      <c r="D36" s="109" t="s">
        <v>119</v>
      </c>
      <c r="E36" s="104">
        <f t="shared" si="1"/>
        <v>0</v>
      </c>
      <c r="F36" s="98"/>
      <c r="G36" s="104"/>
      <c r="H36" s="98"/>
      <c r="I36" s="104"/>
      <c r="J36" s="98"/>
      <c r="K36" s="104"/>
      <c r="L36" s="99"/>
    </row>
    <row r="37" spans="1:12" ht="15" x14ac:dyDescent="0.25">
      <c r="A37" s="110" t="s">
        <v>90</v>
      </c>
      <c r="B37" s="110"/>
      <c r="C37" s="110"/>
      <c r="D37" s="109" t="s">
        <v>119</v>
      </c>
      <c r="E37" s="104">
        <f t="shared" si="1"/>
        <v>0</v>
      </c>
      <c r="F37" s="98"/>
      <c r="G37" s="104"/>
      <c r="H37" s="98"/>
      <c r="I37" s="104"/>
      <c r="J37" s="98"/>
      <c r="K37" s="104"/>
      <c r="L37" s="99"/>
    </row>
    <row r="38" spans="1:12" ht="15.75" thickBot="1" x14ac:dyDescent="0.3">
      <c r="A38" s="111" t="s">
        <v>86</v>
      </c>
      <c r="B38" s="111"/>
      <c r="C38" s="111"/>
      <c r="D38" s="112" t="s">
        <v>119</v>
      </c>
      <c r="E38" s="113">
        <f t="shared" si="1"/>
        <v>0</v>
      </c>
      <c r="F38" s="98"/>
      <c r="G38" s="113"/>
      <c r="H38" s="98"/>
      <c r="I38" s="113"/>
      <c r="J38" s="98"/>
      <c r="K38" s="113"/>
      <c r="L38" s="99"/>
    </row>
    <row r="39" spans="1:12" ht="15.75" thickBot="1" x14ac:dyDescent="0.3">
      <c r="A39" s="90" t="s">
        <v>164</v>
      </c>
      <c r="B39" s="202"/>
      <c r="C39" s="202"/>
      <c r="D39" s="202"/>
      <c r="E39" s="105">
        <f t="shared" si="1"/>
        <v>0</v>
      </c>
      <c r="F39" s="116"/>
      <c r="G39" s="105">
        <f>SUM(G32:G38)</f>
        <v>0</v>
      </c>
      <c r="H39" s="116"/>
      <c r="I39" s="104"/>
      <c r="J39" s="116"/>
      <c r="K39" s="104"/>
      <c r="L39" s="99"/>
    </row>
    <row r="40" spans="1:12" ht="15.75" thickBot="1" x14ac:dyDescent="0.3">
      <c r="A40" s="114" t="s">
        <v>124</v>
      </c>
      <c r="B40" s="203"/>
      <c r="C40" s="203"/>
      <c r="D40" s="203"/>
      <c r="E40" s="97">
        <f t="shared" si="1"/>
        <v>0</v>
      </c>
      <c r="F40" s="116"/>
      <c r="G40" s="97">
        <f>G31+G39</f>
        <v>0</v>
      </c>
      <c r="H40" s="116"/>
      <c r="I40" s="97">
        <f>I31+I39</f>
        <v>0</v>
      </c>
      <c r="J40" s="116"/>
      <c r="K40" s="97">
        <f>K31+K39</f>
        <v>0</v>
      </c>
      <c r="L40" s="149"/>
    </row>
    <row r="41" spans="1:12" ht="15.75" thickBot="1" x14ac:dyDescent="0.3">
      <c r="A41" s="117" t="s">
        <v>152</v>
      </c>
      <c r="B41" s="118"/>
      <c r="C41" s="119">
        <v>38</v>
      </c>
      <c r="D41" s="119" t="s">
        <v>119</v>
      </c>
      <c r="E41" s="120" t="e">
        <f>-PMT(E13+E14,E15,E40)</f>
        <v>#NUM!</v>
      </c>
      <c r="F41" s="121"/>
      <c r="G41" s="120" t="e">
        <f>-PMT(G13+G14,G15,G40)</f>
        <v>#NUM!</v>
      </c>
      <c r="H41" s="121"/>
      <c r="I41" s="120" t="e">
        <f>-PMT(I13+I14,I15,I40)</f>
        <v>#NUM!</v>
      </c>
      <c r="J41" s="121"/>
      <c r="K41" s="120" t="e">
        <f>-PMT(K13+K14,K15,K40)</f>
        <v>#NUM!</v>
      </c>
      <c r="L41" s="121"/>
    </row>
    <row r="42" spans="1:12" x14ac:dyDescent="0.2">
      <c r="A42" s="83"/>
      <c r="B42" s="83"/>
      <c r="C42" s="83"/>
      <c r="D42" s="83"/>
      <c r="E42" s="83"/>
      <c r="F42" s="83"/>
      <c r="G42" s="83"/>
      <c r="H42" s="83"/>
      <c r="I42" s="83"/>
      <c r="J42" s="83"/>
      <c r="K42" s="83"/>
      <c r="L42" s="83"/>
    </row>
    <row r="43" spans="1:12" ht="41.25" customHeight="1" x14ac:dyDescent="0.25">
      <c r="A43" s="391" t="s">
        <v>283</v>
      </c>
      <c r="B43" s="391"/>
      <c r="C43" s="391"/>
      <c r="D43" s="391"/>
      <c r="E43" s="391"/>
      <c r="F43" s="391"/>
      <c r="G43" s="391"/>
      <c r="H43" s="391"/>
      <c r="I43" s="391"/>
      <c r="J43" s="391"/>
      <c r="K43" s="391"/>
    </row>
    <row r="45" spans="1:12" x14ac:dyDescent="0.2">
      <c r="A45" s="159"/>
    </row>
    <row r="46" spans="1:12" x14ac:dyDescent="0.2">
      <c r="A46" s="159"/>
    </row>
    <row r="47" spans="1:12" x14ac:dyDescent="0.2">
      <c r="A47" s="159"/>
    </row>
  </sheetData>
  <mergeCells count="48">
    <mergeCell ref="E9:F9"/>
    <mergeCell ref="G9:H9"/>
    <mergeCell ref="I9:J9"/>
    <mergeCell ref="K9:L9"/>
    <mergeCell ref="A8:B8"/>
    <mergeCell ref="E8:F8"/>
    <mergeCell ref="G8:H8"/>
    <mergeCell ref="I8:J8"/>
    <mergeCell ref="K8:L8"/>
    <mergeCell ref="E10:F10"/>
    <mergeCell ref="G10:H10"/>
    <mergeCell ref="I10:J10"/>
    <mergeCell ref="K10:L10"/>
    <mergeCell ref="E11:F11"/>
    <mergeCell ref="G11:H11"/>
    <mergeCell ref="I11:J11"/>
    <mergeCell ref="K11:L11"/>
    <mergeCell ref="E12:F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E17:F17"/>
    <mergeCell ref="G17:H17"/>
    <mergeCell ref="I17:J17"/>
    <mergeCell ref="K17:L17"/>
    <mergeCell ref="A43:K43"/>
    <mergeCell ref="E18:F18"/>
    <mergeCell ref="G18:H18"/>
    <mergeCell ref="I18:J18"/>
    <mergeCell ref="K18:L18"/>
    <mergeCell ref="E21:F21"/>
    <mergeCell ref="G21:H21"/>
    <mergeCell ref="I21:J21"/>
    <mergeCell ref="K21:L21"/>
  </mergeCells>
  <pageMargins left="0.7" right="0.7" top="0.75" bottom="0.75" header="0.3" footer="0.3"/>
  <pageSetup paperSize="9"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71"/>
  <sheetViews>
    <sheetView zoomScaleNormal="100" workbookViewId="0">
      <selection activeCell="B24" sqref="B24"/>
    </sheetView>
  </sheetViews>
  <sheetFormatPr defaultColWidth="9.28515625" defaultRowHeight="14.25" x14ac:dyDescent="0.2"/>
  <cols>
    <col min="1" max="1" width="9.28515625" style="154"/>
    <col min="2" max="2" width="162.28515625" style="83" customWidth="1"/>
    <col min="3" max="16384" width="9.28515625" style="83"/>
  </cols>
  <sheetData>
    <row r="2" spans="1:2" ht="18" x14ac:dyDescent="0.2">
      <c r="A2" s="10" t="s">
        <v>156</v>
      </c>
    </row>
    <row r="3" spans="1:2" ht="18" x14ac:dyDescent="0.2">
      <c r="A3" s="10" t="str">
        <f>'Background Information'!A3</f>
        <v>T-4 Auction for Delivery Period 1er November 2025 - 31 October 2026</v>
      </c>
    </row>
    <row r="5" spans="1:2" ht="18" x14ac:dyDescent="0.2">
      <c r="A5" s="153" t="s">
        <v>142</v>
      </c>
    </row>
    <row r="6" spans="1:2" x14ac:dyDescent="0.2">
      <c r="A6" s="187" t="s">
        <v>141</v>
      </c>
      <c r="B6" s="188" t="s">
        <v>140</v>
      </c>
    </row>
    <row r="7" spans="1:2" x14ac:dyDescent="0.2">
      <c r="A7" s="156">
        <v>1</v>
      </c>
      <c r="B7" s="158" t="s">
        <v>143</v>
      </c>
    </row>
    <row r="8" spans="1:2" ht="45.95" customHeight="1" x14ac:dyDescent="0.2">
      <c r="A8" s="156">
        <v>2</v>
      </c>
      <c r="B8" s="157" t="s">
        <v>328</v>
      </c>
    </row>
    <row r="9" spans="1:2" x14ac:dyDescent="0.2">
      <c r="A9" s="156">
        <v>3</v>
      </c>
      <c r="B9" s="158" t="s">
        <v>329</v>
      </c>
    </row>
    <row r="10" spans="1:2" x14ac:dyDescent="0.2">
      <c r="A10" s="189"/>
      <c r="B10" s="190"/>
    </row>
    <row r="11" spans="1:2" x14ac:dyDescent="0.2">
      <c r="A11" s="191"/>
      <c r="B11" s="192"/>
    </row>
    <row r="12" spans="1:2" ht="18" x14ac:dyDescent="0.2">
      <c r="A12" s="193" t="s">
        <v>146</v>
      </c>
      <c r="B12" s="192"/>
    </row>
    <row r="13" spans="1:2" x14ac:dyDescent="0.2">
      <c r="A13" s="187" t="s">
        <v>141</v>
      </c>
      <c r="B13" s="188" t="s">
        <v>140</v>
      </c>
    </row>
    <row r="14" spans="1:2" ht="114" x14ac:dyDescent="0.2">
      <c r="A14" s="156">
        <v>4</v>
      </c>
      <c r="B14" s="194" t="s">
        <v>357</v>
      </c>
    </row>
    <row r="15" spans="1:2" ht="42.75" x14ac:dyDescent="0.2">
      <c r="A15" s="156">
        <v>5</v>
      </c>
      <c r="B15" s="157" t="s">
        <v>330</v>
      </c>
    </row>
    <row r="16" spans="1:2" ht="28.5" x14ac:dyDescent="0.2">
      <c r="A16" s="156">
        <v>6</v>
      </c>
      <c r="B16" s="194" t="s">
        <v>331</v>
      </c>
    </row>
    <row r="17" spans="1:2" ht="71.25" x14ac:dyDescent="0.2">
      <c r="A17" s="156">
        <v>7</v>
      </c>
      <c r="B17" s="157" t="s">
        <v>356</v>
      </c>
    </row>
    <row r="18" spans="1:2" ht="99.75" x14ac:dyDescent="0.2">
      <c r="A18" s="195" t="s">
        <v>320</v>
      </c>
      <c r="B18" s="157" t="s">
        <v>355</v>
      </c>
    </row>
    <row r="19" spans="1:2" ht="99.75" x14ac:dyDescent="0.2">
      <c r="A19" s="195" t="s">
        <v>321</v>
      </c>
      <c r="B19" s="157" t="s">
        <v>354</v>
      </c>
    </row>
    <row r="20" spans="1:2" ht="99.75" x14ac:dyDescent="0.2">
      <c r="A20" s="195" t="s">
        <v>322</v>
      </c>
      <c r="B20" s="157" t="s">
        <v>353</v>
      </c>
    </row>
    <row r="21" spans="1:2" ht="99.75" x14ac:dyDescent="0.2">
      <c r="A21" s="156" t="s">
        <v>323</v>
      </c>
      <c r="B21" s="157" t="s">
        <v>352</v>
      </c>
    </row>
    <row r="22" spans="1:2" ht="28.5" x14ac:dyDescent="0.2">
      <c r="A22" s="156">
        <v>10</v>
      </c>
      <c r="B22" s="157" t="s">
        <v>358</v>
      </c>
    </row>
    <row r="23" spans="1:2" ht="79.5" customHeight="1" x14ac:dyDescent="0.2">
      <c r="A23" s="156">
        <v>11</v>
      </c>
      <c r="B23" s="196" t="s">
        <v>359</v>
      </c>
    </row>
    <row r="24" spans="1:2" ht="45.75" customHeight="1" x14ac:dyDescent="0.2">
      <c r="A24" s="156">
        <v>12</v>
      </c>
      <c r="B24" s="197" t="s">
        <v>281</v>
      </c>
    </row>
    <row r="25" spans="1:2" ht="45.75" customHeight="1" x14ac:dyDescent="0.2">
      <c r="A25" s="156">
        <v>13</v>
      </c>
      <c r="B25" s="197" t="s">
        <v>281</v>
      </c>
    </row>
    <row r="26" spans="1:2" ht="41.25" customHeight="1" x14ac:dyDescent="0.2">
      <c r="A26" s="156">
        <v>14</v>
      </c>
      <c r="B26" s="198" t="s">
        <v>219</v>
      </c>
    </row>
    <row r="27" spans="1:2" ht="57" x14ac:dyDescent="0.2">
      <c r="A27" s="156">
        <v>15</v>
      </c>
      <c r="B27" s="157" t="s">
        <v>351</v>
      </c>
    </row>
    <row r="28" spans="1:2" x14ac:dyDescent="0.2">
      <c r="A28" s="156">
        <v>16</v>
      </c>
      <c r="B28" s="158" t="s">
        <v>332</v>
      </c>
    </row>
    <row r="29" spans="1:2" ht="63" customHeight="1" x14ac:dyDescent="0.2">
      <c r="A29" s="156">
        <v>17</v>
      </c>
      <c r="B29" s="199" t="s">
        <v>350</v>
      </c>
    </row>
    <row r="30" spans="1:2" ht="42.75" x14ac:dyDescent="0.2">
      <c r="A30" s="156">
        <v>18</v>
      </c>
      <c r="B30" s="157" t="s">
        <v>349</v>
      </c>
    </row>
    <row r="31" spans="1:2" ht="85.5" x14ac:dyDescent="0.2">
      <c r="A31" s="156">
        <v>19</v>
      </c>
      <c r="B31" s="157" t="s">
        <v>348</v>
      </c>
    </row>
    <row r="32" spans="1:2" x14ac:dyDescent="0.2">
      <c r="A32" s="156" t="s">
        <v>327</v>
      </c>
      <c r="B32" s="157" t="s">
        <v>347</v>
      </c>
    </row>
    <row r="33" spans="1:2" ht="71.25" x14ac:dyDescent="0.2">
      <c r="A33" s="156">
        <v>20</v>
      </c>
      <c r="B33" s="157" t="s">
        <v>346</v>
      </c>
    </row>
    <row r="34" spans="1:2" ht="28.5" x14ac:dyDescent="0.2">
      <c r="A34" s="156">
        <v>21</v>
      </c>
      <c r="B34" s="157" t="s">
        <v>345</v>
      </c>
    </row>
    <row r="35" spans="1:2" ht="28.5" x14ac:dyDescent="0.2">
      <c r="A35" s="156">
        <v>22</v>
      </c>
      <c r="B35" s="157" t="s">
        <v>344</v>
      </c>
    </row>
    <row r="36" spans="1:2" ht="28.5" x14ac:dyDescent="0.2">
      <c r="A36" s="156">
        <v>23</v>
      </c>
      <c r="B36" s="157" t="s">
        <v>343</v>
      </c>
    </row>
    <row r="37" spans="1:2" ht="28.5" x14ac:dyDescent="0.2">
      <c r="A37" s="156">
        <v>24</v>
      </c>
      <c r="B37" s="157" t="s">
        <v>342</v>
      </c>
    </row>
    <row r="38" spans="1:2" ht="28.5" x14ac:dyDescent="0.2">
      <c r="A38" s="156">
        <v>25</v>
      </c>
      <c r="B38" s="157" t="s">
        <v>209</v>
      </c>
    </row>
    <row r="39" spans="1:2" ht="28.5" x14ac:dyDescent="0.2">
      <c r="A39" s="156">
        <v>26</v>
      </c>
      <c r="B39" s="157" t="s">
        <v>66</v>
      </c>
    </row>
    <row r="40" spans="1:2" x14ac:dyDescent="0.2">
      <c r="A40" s="156">
        <v>27</v>
      </c>
      <c r="B40" s="157" t="s">
        <v>273</v>
      </c>
    </row>
    <row r="41" spans="1:2" ht="28.5" x14ac:dyDescent="0.2">
      <c r="A41" s="156">
        <v>28</v>
      </c>
      <c r="B41" s="157" t="s">
        <v>274</v>
      </c>
    </row>
    <row r="42" spans="1:2" ht="28.5" x14ac:dyDescent="0.2">
      <c r="A42" s="156">
        <v>29</v>
      </c>
      <c r="B42" s="157" t="s">
        <v>67</v>
      </c>
    </row>
    <row r="43" spans="1:2" ht="28.5" x14ac:dyDescent="0.2">
      <c r="A43" s="156">
        <v>30</v>
      </c>
      <c r="B43" s="157" t="s">
        <v>68</v>
      </c>
    </row>
    <row r="44" spans="1:2" ht="28.5" x14ac:dyDescent="0.2">
      <c r="A44" s="156">
        <v>31</v>
      </c>
      <c r="B44" s="157" t="s">
        <v>70</v>
      </c>
    </row>
    <row r="45" spans="1:2" x14ac:dyDescent="0.2">
      <c r="A45" s="200"/>
      <c r="B45" s="192"/>
    </row>
    <row r="46" spans="1:2" ht="48" customHeight="1" x14ac:dyDescent="0.2">
      <c r="A46" s="402" t="s">
        <v>292</v>
      </c>
      <c r="B46" s="402"/>
    </row>
    <row r="47" spans="1:2" x14ac:dyDescent="0.2">
      <c r="A47" s="187" t="s">
        <v>141</v>
      </c>
      <c r="B47" s="188" t="s">
        <v>140</v>
      </c>
    </row>
    <row r="48" spans="1:2" ht="71.25" x14ac:dyDescent="0.2">
      <c r="A48" s="156" t="s">
        <v>284</v>
      </c>
      <c r="B48" s="157" t="s">
        <v>341</v>
      </c>
    </row>
    <row r="49" spans="1:2" ht="71.25" x14ac:dyDescent="0.2">
      <c r="A49" s="156" t="s">
        <v>285</v>
      </c>
      <c r="B49" s="157" t="s">
        <v>340</v>
      </c>
    </row>
    <row r="50" spans="1:2" x14ac:dyDescent="0.2">
      <c r="A50" s="156">
        <v>33</v>
      </c>
      <c r="B50" s="158" t="s">
        <v>333</v>
      </c>
    </row>
    <row r="51" spans="1:2" ht="42.75" x14ac:dyDescent="0.2">
      <c r="A51" s="156">
        <v>34</v>
      </c>
      <c r="B51" s="157" t="s">
        <v>339</v>
      </c>
    </row>
    <row r="52" spans="1:2" x14ac:dyDescent="0.2">
      <c r="A52" s="156">
        <v>35</v>
      </c>
      <c r="B52" s="158" t="s">
        <v>334</v>
      </c>
    </row>
    <row r="53" spans="1:2" ht="28.5" x14ac:dyDescent="0.2">
      <c r="A53" s="156" t="s">
        <v>270</v>
      </c>
      <c r="B53" s="157" t="s">
        <v>293</v>
      </c>
    </row>
    <row r="54" spans="1:2" x14ac:dyDescent="0.2">
      <c r="A54" s="156">
        <v>36</v>
      </c>
      <c r="B54" s="158" t="s">
        <v>221</v>
      </c>
    </row>
    <row r="55" spans="1:2" ht="57" x14ac:dyDescent="0.2">
      <c r="A55" s="156">
        <v>37</v>
      </c>
      <c r="B55" s="157" t="s">
        <v>335</v>
      </c>
    </row>
    <row r="56" spans="1:2" x14ac:dyDescent="0.2">
      <c r="A56" s="156">
        <v>38</v>
      </c>
      <c r="B56" s="158" t="s">
        <v>336</v>
      </c>
    </row>
    <row r="57" spans="1:2" ht="99.75" x14ac:dyDescent="0.2">
      <c r="A57" s="156" t="s">
        <v>287</v>
      </c>
      <c r="B57" s="157" t="s">
        <v>338</v>
      </c>
    </row>
    <row r="58" spans="1:2" ht="99.75" x14ac:dyDescent="0.2">
      <c r="A58" s="156" t="s">
        <v>288</v>
      </c>
      <c r="B58" s="157" t="s">
        <v>337</v>
      </c>
    </row>
    <row r="59" spans="1:2" x14ac:dyDescent="0.2">
      <c r="A59" s="156">
        <v>40</v>
      </c>
      <c r="B59" s="158" t="s">
        <v>291</v>
      </c>
    </row>
    <row r="60" spans="1:2" x14ac:dyDescent="0.2">
      <c r="A60" s="200"/>
      <c r="B60" s="192"/>
    </row>
    <row r="61" spans="1:2" x14ac:dyDescent="0.2">
      <c r="A61" s="200"/>
      <c r="B61" s="192"/>
    </row>
    <row r="62" spans="1:2" x14ac:dyDescent="0.2">
      <c r="A62" s="200"/>
      <c r="B62" s="192"/>
    </row>
    <row r="63" spans="1:2" x14ac:dyDescent="0.2">
      <c r="A63" s="200"/>
      <c r="B63" s="192"/>
    </row>
    <row r="64" spans="1:2" x14ac:dyDescent="0.2">
      <c r="A64" s="200"/>
      <c r="B64" s="192"/>
    </row>
    <row r="65" spans="1:1" x14ac:dyDescent="0.2">
      <c r="A65" s="152"/>
    </row>
    <row r="66" spans="1:1" x14ac:dyDescent="0.2">
      <c r="A66" s="152"/>
    </row>
    <row r="67" spans="1:1" x14ac:dyDescent="0.2">
      <c r="A67" s="152"/>
    </row>
    <row r="68" spans="1:1" x14ac:dyDescent="0.2">
      <c r="A68" s="152"/>
    </row>
    <row r="69" spans="1:1" x14ac:dyDescent="0.2">
      <c r="A69" s="152"/>
    </row>
    <row r="70" spans="1:1" x14ac:dyDescent="0.2">
      <c r="A70" s="152"/>
    </row>
    <row r="71" spans="1:1" x14ac:dyDescent="0.2">
      <c r="A71" s="152"/>
    </row>
  </sheetData>
  <mergeCells count="1">
    <mergeCell ref="A46:B46"/>
  </mergeCells>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732479E903B734BAEB7D1E7F6F6FA84" ma:contentTypeVersion="0" ma:contentTypeDescription="Create a new document." ma:contentTypeScope="" ma:versionID="ba93877acd2c7bcf13f49db7badd9d53">
  <xsd:schema xmlns:xsd="http://www.w3.org/2001/XMLSchema" xmlns:xs="http://www.w3.org/2001/XMLSchema" xmlns:p="http://schemas.microsoft.com/office/2006/metadata/properties" targetNamespace="http://schemas.microsoft.com/office/2006/metadata/properties" ma:root="true" ma:fieldsID="4c6b477457644fdccccd1ffdcb9bccf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5EB1F0-6FA7-4C64-82D8-DF3051D0EC56}">
  <ds:schemaRefs>
    <ds:schemaRef ds:uri="http://schemas.microsoft.com/sharepoint/v3/contenttype/forms"/>
  </ds:schemaRefs>
</ds:datastoreItem>
</file>

<file path=customXml/itemProps2.xml><?xml version="1.0" encoding="utf-8"?>
<ds:datastoreItem xmlns:ds="http://schemas.openxmlformats.org/officeDocument/2006/customXml" ds:itemID="{582717D2-E2BE-434A-9705-34B13026B3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7A3485D-CC58-43F7-8227-BEE9158DF587}">
  <ds:schemaRefs>
    <ds:schemaRef ds:uri="http://purl.org/dc/elements/1.1/"/>
    <ds:schemaRef ds:uri="http://purl.org/dc/terms/"/>
    <ds:schemaRef ds:uri="http://purl.org/dc/dcmitype/"/>
    <ds:schemaRef ds:uri="http://www.w3.org/XML/1998/namespace"/>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154</vt:i4>
      </vt:variant>
    </vt:vector>
  </HeadingPairs>
  <TitlesOfParts>
    <vt:vector size="163" baseType="lpstr">
      <vt:lpstr>IPC Derogation Principles</vt:lpstr>
      <vt:lpstr>Application Details</vt:lpstr>
      <vt:lpstr>Background Information</vt:lpstr>
      <vt:lpstr>Application IPC Derogation</vt:lpstr>
      <vt:lpstr>Recurring investment &lt; 3 years</vt:lpstr>
      <vt:lpstr>Recurring investment &gt; 3 years</vt:lpstr>
      <vt:lpstr>Non-recurring invest &lt; 3 years</vt:lpstr>
      <vt:lpstr>Non-recurring invest &gt; 3 years</vt:lpstr>
      <vt:lpstr>Notes</vt:lpstr>
      <vt:lpstr>CapacityContractDuration</vt:lpstr>
      <vt:lpstr>CapacityMarketUnitIdentifier</vt:lpstr>
      <vt:lpstr>CapacityProvider</vt:lpstr>
      <vt:lpstr>coldstarts_CMU</vt:lpstr>
      <vt:lpstr>coldstarts_DP1</vt:lpstr>
      <vt:lpstr>coldstarts_DP2</vt:lpstr>
      <vt:lpstr>coldstartsDP3</vt:lpstr>
      <vt:lpstr>DeratingFactor_CMU</vt:lpstr>
      <vt:lpstr>DifMW_CMU</vt:lpstr>
      <vt:lpstr>EAN_DP1</vt:lpstr>
      <vt:lpstr>EAN_DP2</vt:lpstr>
      <vt:lpstr>EAN_DP3</vt:lpstr>
      <vt:lpstr>Efficiency_DP1</vt:lpstr>
      <vt:lpstr>Efficiency_DP2</vt:lpstr>
      <vt:lpstr>Efficiency_DP3</vt:lpstr>
      <vt:lpstr>FIX_OM_CMU</vt:lpstr>
      <vt:lpstr>FIX_OM_DP1</vt:lpstr>
      <vt:lpstr>FIX_OM_DP2</vt:lpstr>
      <vt:lpstr>FIX_OM_DP3</vt:lpstr>
      <vt:lpstr>FIX_PortfolioMgt_CMU</vt:lpstr>
      <vt:lpstr>FIX_PortfolioMgt_DP1</vt:lpstr>
      <vt:lpstr>FIX_PortfolioMgt_DP2</vt:lpstr>
      <vt:lpstr>FIX_PortfolioMgt_DP3</vt:lpstr>
      <vt:lpstr>GWh_CMU</vt:lpstr>
      <vt:lpstr>GWh_DP1</vt:lpstr>
      <vt:lpstr>GWh_DP2</vt:lpstr>
      <vt:lpstr>GWh_DP3</vt:lpstr>
      <vt:lpstr>hotstarts_CMU</vt:lpstr>
      <vt:lpstr>hotstarts_DP1</vt:lpstr>
      <vt:lpstr>hotstarts_DP2</vt:lpstr>
      <vt:lpstr>hotstarts_DP3</vt:lpstr>
      <vt:lpstr>MissingMoney_CMU</vt:lpstr>
      <vt:lpstr>MissingMoney_DP1</vt:lpstr>
      <vt:lpstr>MissingMoney_DP2</vt:lpstr>
      <vt:lpstr>MissingMoney_DP3</vt:lpstr>
      <vt:lpstr>Name_DP1</vt:lpstr>
      <vt:lpstr>Name_DP2</vt:lpstr>
      <vt:lpstr>Name_DP3</vt:lpstr>
      <vt:lpstr>NominalPower_CMU</vt:lpstr>
      <vt:lpstr>NominalPower_DP1</vt:lpstr>
      <vt:lpstr>NominalPower_DP2</vt:lpstr>
      <vt:lpstr>NominalPower_DP3</vt:lpstr>
      <vt:lpstr>NonRecurring_Invest_CMU</vt:lpstr>
      <vt:lpstr>NonRecurring_Invest_DP1</vt:lpstr>
      <vt:lpstr>NonRecurring_Invest_DP2</vt:lpstr>
      <vt:lpstr>NonRecurring_Invest_DP3</vt:lpstr>
      <vt:lpstr>NumberDeliveryPoints_CMU</vt:lpstr>
      <vt:lpstr>Op_hours_CMU</vt:lpstr>
      <vt:lpstr>Op_hours_DP1</vt:lpstr>
      <vt:lpstr>Op_hours_DP2</vt:lpstr>
      <vt:lpstr>Op_hours_DP3</vt:lpstr>
      <vt:lpstr>payback_CMU</vt:lpstr>
      <vt:lpstr>payback_DP1</vt:lpstr>
      <vt:lpstr>payback_DP2</vt:lpstr>
      <vt:lpstr>payback_DP3</vt:lpstr>
      <vt:lpstr>'Application Details'!Print_Area</vt:lpstr>
      <vt:lpstr>'Application IPC Derogation'!Print_Area</vt:lpstr>
      <vt:lpstr>'Background Information'!Print_Area</vt:lpstr>
      <vt:lpstr>'IPC Derogation Principles'!Print_Area</vt:lpstr>
      <vt:lpstr>'Non-recurring invest &lt; 3 years'!Print_Area</vt:lpstr>
      <vt:lpstr>'Non-recurring invest &gt; 3 years'!Print_Area</vt:lpstr>
      <vt:lpstr>Notes!Print_Area</vt:lpstr>
      <vt:lpstr>'Recurring investment &lt; 3 years'!Print_Area</vt:lpstr>
      <vt:lpstr>'Recurring investment &gt; 3 years'!Print_Area</vt:lpstr>
      <vt:lpstr>ProjectID</vt:lpstr>
      <vt:lpstr>Recurring_Invest_CMU</vt:lpstr>
      <vt:lpstr>Recurring_Invest_DP1</vt:lpstr>
      <vt:lpstr>Recurring_Invest_DP2</vt:lpstr>
      <vt:lpstr>Recurring_Invest_DP3</vt:lpstr>
      <vt:lpstr>revenue_AS_CMU</vt:lpstr>
      <vt:lpstr>revenue_AS_DP1</vt:lpstr>
      <vt:lpstr>revenue_AS_DP2</vt:lpstr>
      <vt:lpstr>revenue_AS_DP3</vt:lpstr>
      <vt:lpstr>revenue_market_CMU</vt:lpstr>
      <vt:lpstr>revenue_market_DP1</vt:lpstr>
      <vt:lpstr>revenue_market_DP2</vt:lpstr>
      <vt:lpstr>revenue_market_DP3</vt:lpstr>
      <vt:lpstr>revenue_other_CMU</vt:lpstr>
      <vt:lpstr>revenue_other_DP1</vt:lpstr>
      <vt:lpstr>revenue_other_DP2</vt:lpstr>
      <vt:lpstr>revenue_other_DP3</vt:lpstr>
      <vt:lpstr>revenue_total_CMU</vt:lpstr>
      <vt:lpstr>revenue_total_DP1</vt:lpstr>
      <vt:lpstr>revenue_total_DP2</vt:lpstr>
      <vt:lpstr>revenue_total_DP3</vt:lpstr>
      <vt:lpstr>startup_coldstart_cost_CMU</vt:lpstr>
      <vt:lpstr>startup_coldstart_cost_DP1</vt:lpstr>
      <vt:lpstr>startup_coldstart_cost_DP2</vt:lpstr>
      <vt:lpstr>startup_coldstart_cost_DP3</vt:lpstr>
      <vt:lpstr>startup_coldstart_fuel_CMU</vt:lpstr>
      <vt:lpstr>startup_coldstart_fuel_DP1</vt:lpstr>
      <vt:lpstr>startup_coldstart_fuel_DP2</vt:lpstr>
      <vt:lpstr>startup_coldstart_fuel_DP3</vt:lpstr>
      <vt:lpstr>startup_coldstart_GJ_CMU</vt:lpstr>
      <vt:lpstr>startup_coldstart_GJ_DP1</vt:lpstr>
      <vt:lpstr>startup_coldstart_GJ_DP2</vt:lpstr>
      <vt:lpstr>startup_coldstart_GJ_DP3</vt:lpstr>
      <vt:lpstr>startup_hotstart_cost_CMU</vt:lpstr>
      <vt:lpstr>startup_hotstart_cost_DP1</vt:lpstr>
      <vt:lpstr>startup_hotstart_cost_DP2</vt:lpstr>
      <vt:lpstr>startup_hotstart_cost_DP3</vt:lpstr>
      <vt:lpstr>startup_hotstart_fuel_CMU</vt:lpstr>
      <vt:lpstr>startup_hotstart_fuel_DP1</vt:lpstr>
      <vt:lpstr>startup_hotstart_fuel_DP2</vt:lpstr>
      <vt:lpstr>startup_hotstart_fuel_DP3</vt:lpstr>
      <vt:lpstr>startup_hotstart_GJ_CMU</vt:lpstr>
      <vt:lpstr>startup_hotstart_GJ_DP1</vt:lpstr>
      <vt:lpstr>startup_hotstart_GJ_DP2</vt:lpstr>
      <vt:lpstr>startup_hotstart_GJ_DP3</vt:lpstr>
      <vt:lpstr>startup_warmstart_cost_CMU</vt:lpstr>
      <vt:lpstr>startup_warmstart_cost_DP1</vt:lpstr>
      <vt:lpstr>startup_warmstart_cost_DP2</vt:lpstr>
      <vt:lpstr>startup_warmstart_cost_DP3</vt:lpstr>
      <vt:lpstr>startup_warmstart_fuel_CMU</vt:lpstr>
      <vt:lpstr>startup_warmstart_fuel_DP1</vt:lpstr>
      <vt:lpstr>startup_warmstart_fuel_DP2</vt:lpstr>
      <vt:lpstr>startup_warmstart_fuel_DP3</vt:lpstr>
      <vt:lpstr>startup_warmstart_GJ_CMU</vt:lpstr>
      <vt:lpstr>startup_warmstart_GJ_DP1</vt:lpstr>
      <vt:lpstr>startup_warmstart_GJ_DP2</vt:lpstr>
      <vt:lpstr>startup_warmstart_GJ_DP3</vt:lpstr>
      <vt:lpstr>Status_CMU</vt:lpstr>
      <vt:lpstr>Status_DP1</vt:lpstr>
      <vt:lpstr>Status_DP2</vt:lpstr>
      <vt:lpstr>Status_DP3</vt:lpstr>
      <vt:lpstr>Technology_DP1</vt:lpstr>
      <vt:lpstr>Technology_DP2</vt:lpstr>
      <vt:lpstr>Technology_DP3</vt:lpstr>
      <vt:lpstr>time_hotwarm_CMU</vt:lpstr>
      <vt:lpstr>time_hotwarm_DP1</vt:lpstr>
      <vt:lpstr>time_hotwarm_DP2</vt:lpstr>
      <vt:lpstr>time_hotwarm_DP3</vt:lpstr>
      <vt:lpstr>time_warmcold_CMU</vt:lpstr>
      <vt:lpstr>time_warmcold_DP1</vt:lpstr>
      <vt:lpstr>time_warmcold_DP2</vt:lpstr>
      <vt:lpstr>time_warmcold_DP3</vt:lpstr>
      <vt:lpstr>Type_CMU</vt:lpstr>
      <vt:lpstr>Type_DP1</vt:lpstr>
      <vt:lpstr>Type_DP2</vt:lpstr>
      <vt:lpstr>Type_DP3</vt:lpstr>
      <vt:lpstr>Variable_cost_energy_CMU</vt:lpstr>
      <vt:lpstr>Variable_cost_energy_DP1</vt:lpstr>
      <vt:lpstr>Variable_cost_energy_DP2</vt:lpstr>
      <vt:lpstr>Variable_cost_energy_DP3</vt:lpstr>
      <vt:lpstr>'Non-recurring invest &lt; 3 years'!WACC_DP1</vt:lpstr>
      <vt:lpstr>'Non-recurring invest &lt; 3 years'!WACC_DP2</vt:lpstr>
      <vt:lpstr>'Non-recurring invest &lt; 3 years'!WACC_DP3</vt:lpstr>
      <vt:lpstr>'Recurring investment &lt; 3 years'!WACC_Recurring_DP1</vt:lpstr>
      <vt:lpstr>'Recurring investment &lt; 3 years'!WACC_Recurring_DP2</vt:lpstr>
      <vt:lpstr>'Recurring investment &lt; 3 years'!WACC_Recurring_DP3</vt:lpstr>
      <vt:lpstr>warmstarts_CMU</vt:lpstr>
      <vt:lpstr>warmstarts_DP1</vt:lpstr>
      <vt:lpstr>warmstarts_DP2</vt:lpstr>
      <vt:lpstr>warmstarts_DP3</vt:lpstr>
    </vt:vector>
  </TitlesOfParts>
  <Company>IT Assist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Kim Felix</cp:lastModifiedBy>
  <cp:lastPrinted>2021-05-21T12:49:41Z</cp:lastPrinted>
  <dcterms:created xsi:type="dcterms:W3CDTF">2017-02-24T11:04:10Z</dcterms:created>
  <dcterms:modified xsi:type="dcterms:W3CDTF">2021-06-17T14:16:33Z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0x0101001732479E903B734BAEB7D1E7F6F6FA84</vt:lpwstr>
  </property>
</Properties>
</file>